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24226"/>
  <bookViews>
    <workbookView xWindow="65416" yWindow="65416" windowWidth="20730" windowHeight="11160" tabRatio="677" activeTab="0"/>
  </bookViews>
  <sheets>
    <sheet name="Lit. d.- Servicios que Ofrece" sheetId="19" r:id="rId1"/>
  </sheets>
  <definedNames/>
  <calcPr calcId="181029"/>
</workbook>
</file>

<file path=xl/sharedStrings.xml><?xml version="1.0" encoding="utf-8"?>
<sst xmlns="http://schemas.openxmlformats.org/spreadsheetml/2006/main" count="403" uniqueCount="264">
  <si>
    <t>CORREO ELECTRÓNICO DEL O LA RESPONSABLE DE LA UNIDAD POSEEDORA DE LA INFORMACIÓN:</t>
  </si>
  <si>
    <t>NÚMERO TELEFÓNICO DEL O LA RESPONSABLE DE LA UNIDAD POSEEDORA DE LA INFORMACIÓN:</t>
  </si>
  <si>
    <t>Art. 7 de la Ley Orgánica de Transparencia y Acceso a la Información Pública - LOTAIP</t>
  </si>
  <si>
    <t>No.</t>
  </si>
  <si>
    <t>Dirección de Planificación</t>
  </si>
  <si>
    <t>Denominación del servicio</t>
  </si>
  <si>
    <t>Descripción del servicio</t>
  </si>
  <si>
    <t>Procedimiento interno que sigue el servicio</t>
  </si>
  <si>
    <t>Costo</t>
  </si>
  <si>
    <t>Oficinas y dependencias que ofrecen el servicio</t>
  </si>
  <si>
    <t>Dirección y teléfono de la oficina y dependencia que ofrece el servicio
(link para direccionar a la página de inicio del sitio web y/o descripción manual)</t>
  </si>
  <si>
    <t>Link para descargar el formulario de servicios</t>
  </si>
  <si>
    <t>Número de ciudadanos/ciudadanas que accedieron al servicio en el último período
(mensual)</t>
  </si>
  <si>
    <t xml:space="preserve">Número de ciudadanos/ciudadanas que accedieron al servicio acumulativo 
</t>
  </si>
  <si>
    <t>Porcentaje de satisfacción sobre el uso del servicio</t>
  </si>
  <si>
    <t>UNIDAD POSEEDORA DE LA INFORMACION - LITERAL d):</t>
  </si>
  <si>
    <t>RESPONSABLE DE LA UNIDAD POSEEDORA DE LA INFORMACIÓN DEL LITERAL d):</t>
  </si>
  <si>
    <t>Gestión de Planificación</t>
  </si>
  <si>
    <t>El equipo topográfico va al sitio del terreno a verificar las medidas del frente del terreno</t>
  </si>
  <si>
    <t>De lunes a viernes de 7H30 a 16H30</t>
  </si>
  <si>
    <t>Paga el 2 por mil por metros cuadrados de construcción.</t>
  </si>
  <si>
    <t>48 horarios</t>
  </si>
  <si>
    <t>60 días</t>
  </si>
  <si>
    <t>Trabajos varios</t>
  </si>
  <si>
    <t>Para construcciones menores a 40m2</t>
  </si>
  <si>
    <t>24 horas</t>
  </si>
  <si>
    <t xml:space="preserve">Escritura de propiedad del bien, certificado de no adeudar al municipio; compra del formulario de línea de fábrica, </t>
  </si>
  <si>
    <t>Llenar el formulario de solicitud de fábrica que se compra en recaudación y se presenta a la Dirección de Planificación.</t>
  </si>
  <si>
    <t xml:space="preserve">Con el formulario  lleno, presenta en planificación y se dispone al equipo topográfico dar la línea de fábrica. </t>
  </si>
  <si>
    <t>Recepción del documento de lunes a viernes de 7H30 a 16H30; Equipo topográfico da línea de fábrica los viernes.</t>
  </si>
  <si>
    <t>2-5  días</t>
  </si>
  <si>
    <t>Personas naturales o jurídicas que cumplan con los requisitos solicitados.</t>
  </si>
  <si>
    <t>Santa María y Manabí: Telf. 62340304</t>
  </si>
  <si>
    <t>Atención personalizada en la Dirección.</t>
  </si>
  <si>
    <t>Servicio técnico de validación de los  planos para la edificación; si cumple con la normativa municipal y autoriza la construcción.</t>
  </si>
  <si>
    <t>Comprar y llenar el formulario de aprobación de planos y presentar en la Dirección de planificación.</t>
  </si>
  <si>
    <t>Escritura de propiedad del bien, certificado de no adeudar; documentos personales, línea de fábrica.</t>
  </si>
  <si>
    <t>Con los documentos completos ingresa a planificación para el trámite pertinente.</t>
  </si>
  <si>
    <t>2-3 días</t>
  </si>
  <si>
    <t>Presentar los planos con firma de responsabilidad de un profesional.</t>
  </si>
  <si>
    <t>Aprobación de planos para  fraccionamientos.</t>
  </si>
  <si>
    <t>Actualización de catastro</t>
  </si>
  <si>
    <t>Actualizar el valor predial y de viviendas conforme las mejoras realizadas.</t>
  </si>
  <si>
    <t>Solicita la revisión en la oficina de avalúos y catastros.</t>
  </si>
  <si>
    <t>Escritura y llenar datos informativos del propietario en forma personal.</t>
  </si>
  <si>
    <t>5 dólares</t>
  </si>
  <si>
    <t>30 minutos</t>
  </si>
  <si>
    <t>Aprobación de planos para construcción de viviendas</t>
  </si>
  <si>
    <t>Certificados de uso de suelo</t>
  </si>
  <si>
    <t>Emitir certificación basada en la normativa urbana para el desarrollo de actividades económicas en el sector</t>
  </si>
  <si>
    <t>Solicita en Secretaria de Planificación y el certificado lo suscribe el Director</t>
  </si>
  <si>
    <t>Copia del RUC y Certificado de no adeudar al Municipio</t>
  </si>
  <si>
    <t>Verificación el plano de sectorización de uso de suelo por parte de Secretaria; emite el documento y legalización la Dirección.</t>
  </si>
  <si>
    <t>1,5 dólares</t>
  </si>
  <si>
    <t>Certificación de la ubicación de la propiedad en el área urbana o rural</t>
  </si>
  <si>
    <t>Propietario del bien, público o privado</t>
  </si>
  <si>
    <t>Llenar formulario, presentar línea de fábrica, certificado de no adeudar.</t>
  </si>
  <si>
    <t>Presenta solicitud en planificación, se dispone al técnico para la verificación de cumplimiento de requisitos</t>
  </si>
  <si>
    <t>Recepta la ficha llena y la firma lo autoriza el Director.</t>
  </si>
  <si>
    <t>De lunes a viernes de 7H30 a 16H31</t>
  </si>
  <si>
    <t>De lunes a viernes de 7H30 a 16H32</t>
  </si>
  <si>
    <t>De lunes a viernes de 7H30 a 16H33</t>
  </si>
  <si>
    <t>De lunes a viernes de 7H30 a 16H34</t>
  </si>
  <si>
    <t>De lunes a viernes de 7H30 a 16H35</t>
  </si>
  <si>
    <t>De lunes a viernes de 7H30 a 16H36</t>
  </si>
  <si>
    <t>Santa María y Manabí: Telf. 62340305</t>
  </si>
  <si>
    <t>Santa María y Manabí: Telf. 62340306</t>
  </si>
  <si>
    <t>Santa María y Manabí: Telf. 62340307</t>
  </si>
  <si>
    <t>d) Los servicios que ofrece y las formas de acceder a ellos, horarios de atención y demás indicaciones necesarias, para que la ciudadanía pueda ejercer sus derechos y cumplir sus obligaciones</t>
  </si>
  <si>
    <t>Link para el servicio por internet (en line)</t>
  </si>
  <si>
    <t>Planos firmados por un profesional, certificado de no adeudar al municipio, línea de fábrica, escritura, documentos personales, oficio dirigido al director,</t>
  </si>
  <si>
    <t>Aprobación de lotizaciones</t>
  </si>
  <si>
    <t>Estudios de servicios básicos, apertura de calles, planos firmados por un profesional, certificado de no adeudar al municipio, línea de fábrica, escritura, documentos personales, oficio dirigido al director,</t>
  </si>
  <si>
    <t>Trámite directo con el Jefe de Avalúos y catastros quien ingresa al sistema</t>
  </si>
  <si>
    <t>Copia la escritura y del certificado de no adeudar al municipio</t>
  </si>
  <si>
    <t>Verificación que el plano del terreno con coordenadas de ubicación para determinar la afectación al área urbana o rural</t>
  </si>
  <si>
    <t>Verificar el cumplimiento de la normativa vigente para fraccionamientos en  áreas urbanas</t>
  </si>
  <si>
    <t>Verificar el cumplimiento de la normativa vigente para lotizaciones en el área rurales con fines agrícolas.</t>
  </si>
  <si>
    <t>Líneas de fábrica</t>
  </si>
  <si>
    <t>Permisos de construcción</t>
  </si>
  <si>
    <t>Servicio técnico municipal que autoriza la construcción mayor a 40 m2</t>
  </si>
  <si>
    <t>Formularios.</t>
  </si>
  <si>
    <t>Comprar y llenar el formulario de permiso de construcción y presentar en la Dirección de Planificación.</t>
  </si>
  <si>
    <t>Con los documentos completos ingresa a planificación para el trámite pertinente, se procede a la revisión para  las correcciones (si es preciso), se establece la aprobación respectiva</t>
  </si>
  <si>
    <t>Dispone la revisión o la corrección de ser el caso y se colocan sellos de aprobación.</t>
  </si>
  <si>
    <t>NO</t>
  </si>
  <si>
    <t>(06) 2340204/2340205/ EXTENSIÓN  106</t>
  </si>
  <si>
    <r>
      <t xml:space="preserve">Cómo acceder al servicio
</t>
    </r>
    <r>
      <rPr>
        <sz val="10"/>
        <rFont val="Times New Roman"/>
        <family val="1"/>
      </rPr>
      <t>(Se describe el detalle del proceso que debe seguir la o el ciudadano para la obtención del servicio).</t>
    </r>
  </si>
  <si>
    <r>
      <t xml:space="preserve">Requisitos para la obtención del servicio
</t>
    </r>
    <r>
      <rPr>
        <sz val="10"/>
        <rFont val="Times New Roman"/>
        <family val="1"/>
      </rPr>
      <t>(Se deberá listar los requisitos que exige la obtención del servicio y donde se obtienen)</t>
    </r>
  </si>
  <si>
    <r>
      <t xml:space="preserve">Horario de atención al público
</t>
    </r>
    <r>
      <rPr>
        <sz val="10"/>
        <rFont val="Times New Roman"/>
        <family val="1"/>
      </rPr>
      <t>(Detallar los días de la semana y horarios)</t>
    </r>
  </si>
  <si>
    <r>
      <t xml:space="preserve">Tiempo estimado de respuesta
</t>
    </r>
    <r>
      <rPr>
        <sz val="10"/>
        <rFont val="Times New Roman"/>
        <family val="1"/>
      </rPr>
      <t>(Horas, Días, Semanas)</t>
    </r>
  </si>
  <si>
    <r>
      <t xml:space="preserve">Tipo de beneficiarios o usuarios del servicio
</t>
    </r>
    <r>
      <rPr>
        <sz val="10"/>
        <rFont val="Times New Roman"/>
        <family val="1"/>
      </rPr>
      <t>(Describir si es para ciudadanía en general, personas naturales, personas jurídicas, ONG, Personal Médico)</t>
    </r>
  </si>
  <si>
    <r>
      <t xml:space="preserve">Tipos de canales disponibles de atención
presencial:
</t>
    </r>
    <r>
      <rPr>
        <sz val="10"/>
        <rFont val="Times New Roman"/>
        <family val="1"/>
      </rPr>
      <t>(Detallar si es por ventanilla, oficina, brigada, página web, correo electrónico, chat en línea, contacto center, cal center, teléfono institución)</t>
    </r>
  </si>
  <si>
    <r>
      <t xml:space="preserve">Servicio Automatizado
</t>
    </r>
    <r>
      <rPr>
        <sz val="10"/>
        <rFont val="Times New Roman"/>
        <family val="1"/>
      </rPr>
      <t>(Si/No)</t>
    </r>
  </si>
  <si>
    <t>arqcarlos74@yahoo.es</t>
  </si>
  <si>
    <t xml:space="preserve">DIRECCIÓN DE GESTIÓN DE PLANIFICACIÓN </t>
  </si>
  <si>
    <t>N0</t>
  </si>
  <si>
    <t>Gestión de Servicios Básicos</t>
  </si>
  <si>
    <t>Conexiones y reconexiones domiciliarias y de agua y alcantarillado</t>
  </si>
  <si>
    <t>Garantizar la cobertura domiciliaria del servicio de agua y alcantarillado</t>
  </si>
  <si>
    <t>Servicio desconcentrado con atención directa en la oficina de servicios básicos.</t>
  </si>
  <si>
    <t>Solicitud de servicios; copia de la escritura del predio, carta de compraventa notarizada, certificado de no adeudar, croquis de ubicación</t>
  </si>
  <si>
    <t>Se dispone la inspección para el informe de  factibilidad; de ser favorable se genera una orden de trabajo</t>
  </si>
  <si>
    <t>Solicitud con costo de $2,00. El costo de instalación o depende de los trabajos realizados. Se crea la cuenta del catastro  para el pago respectivo.</t>
  </si>
  <si>
    <t>5 días dependiendo de las actividades planificadas y  factores climáticos</t>
  </si>
  <si>
    <t>Personas naturales, jurídicas e institucionales.</t>
  </si>
  <si>
    <t>Dirección de Servicios Básicos</t>
  </si>
  <si>
    <t>no</t>
  </si>
  <si>
    <t>Reclamos del servicio por parte de los usuarios</t>
  </si>
  <si>
    <t>Atender las afectaciones a  la cobertura y a los costos del consumo.</t>
  </si>
  <si>
    <t>Servicio desconcentrado con atención directa en la Dirección de Servicios Básicos</t>
  </si>
  <si>
    <t>Presentar la solicitud  personalizada en la Dirección de Servicios Básicos</t>
  </si>
  <si>
    <t>Genera la disposición para el área de operación y mantenimiento; el  técnico eleva el informe y se procede a la reparación;  en caso de afectación al costo del  consumo; se remite al  comité de refacturación para la revisión del mismo.</t>
  </si>
  <si>
    <t>Sin costo para el usuario.</t>
  </si>
  <si>
    <t>15 días dependiendo del grado de complejidad.</t>
  </si>
  <si>
    <t>Apoyo a las Juntas de Agua del cantón.</t>
  </si>
  <si>
    <t>Apoyo técnico, entrega de materiales o trabajos de reparación mediante convenios de cooperación con el Gobierno Municipal.</t>
  </si>
  <si>
    <t>Junta Administradora de Agua, legalmente reconocida por la SENAGUAS</t>
  </si>
  <si>
    <t>De acuerdo a la planificación</t>
  </si>
  <si>
    <t>Personas jurídicas</t>
  </si>
  <si>
    <t xml:space="preserve">Servicio de  atencion en el hogar y la comunidad </t>
  </si>
  <si>
    <t>Atención a personas con discapacidad, con actividades recreativas  en corresponsabilidad con la familia y la comunidad y en articulación intersectorial; desde el enfoque de derechos, interculturalidad e intergeneracional.</t>
  </si>
  <si>
    <t>acercarse en el hogar de cada usuario, llenar la ficha de ingreso, firmar una acta compromiso.</t>
  </si>
  <si>
    <t>Copia de cedula del usuario  y carnet de discapacidad del CONADIS o del Ministerio de Salud Púbica del usuario, copias de cédula y papeleta de votación del representante; ficha de ingreso; acta de compromiso del representante.</t>
  </si>
  <si>
    <t>Receptar los documentos de ingreso y se revisa si campe con los requisitos y ubicar al usuario en el grupo de trabajo según su discapacidad; el usuario es registro a través del SIIMIES (Sistema Integrado de Información del Ministerio de Inclusión Económica y Social)</t>
  </si>
  <si>
    <t xml:space="preserve">Personas con discapacidad  leve, moderada y severa </t>
  </si>
  <si>
    <t xml:space="preserve">Dirección de Gestión de Desarrollo Económico, Social y Participación Ciudadana </t>
  </si>
  <si>
    <t>Oficinas del Ex Patronato de acción social de Gonzalo Pizarro. 062- 340-204 / 062-340-205</t>
  </si>
  <si>
    <t xml:space="preserve">Atención en el hogar y la comuidad </t>
  </si>
  <si>
    <t>si</t>
  </si>
  <si>
    <t>Receptar, revisar y evaluar los requisitos; una vez que se determina que el usuario cumple con todos los requisitos,  se sube al  SIIMIES (Sistema Integrado de Información del Ministerio de Inclusión Económica y Social)</t>
  </si>
  <si>
    <t>De lunes a viernes 
de 8h00 a 15h00</t>
  </si>
  <si>
    <t>Ficha de ingreso, ficha de caracterización de la comunidad acta de compromiso firmado por el representante del usuario; ficha de historia clínica del usuario; copia de cédula o certificado de nacimiento  del usuario, copia de cédula del representante y carnet de vacunación del usuario.</t>
  </si>
  <si>
    <t>Atención personalizada en el CDI Esperanza del mañana.</t>
  </si>
  <si>
    <t>15 días laborables</t>
  </si>
  <si>
    <t>De lunes a viernes de 8H00 a 17H00</t>
  </si>
  <si>
    <t>8 días cuando pasan la Inspección</t>
  </si>
  <si>
    <t>Personas naturales y jurídicas</t>
  </si>
  <si>
    <t>Alcalá del Río Dorado y Chiriboga, Telf. O62340069</t>
  </si>
  <si>
    <t>Oficina</t>
  </si>
  <si>
    <t>Indeterminado</t>
  </si>
  <si>
    <t>JUNTA CANTONAL DE PROTECCIÓN DE LOS  NIÑOS, NIÑAS, ADOLESCENTES Y MUJERES VÍCTIMAS DE VIOLENCIA DEL CANTÓN GONZALO PIZARRO</t>
  </si>
  <si>
    <t>Protección y exigibilidad de los derechos de niños, niñas, adolescentes y mujeres victimas de violencia del Cantón Gonzalo Pizarro.</t>
  </si>
  <si>
    <r>
      <t xml:space="preserve">Los miembros de la Junta Cantonal receptan la denuncia en la oficina. Según sea el caso (a petición de parte o de oficio ) se trasladan al lugar de los hechos a constatar la denuncia. </t>
    </r>
    <r>
      <rPr>
        <u val="single"/>
        <sz val="10"/>
        <rFont val="Times New Roman"/>
        <family val="1"/>
      </rPr>
      <t>Estas denuncias no requieren de patrocinio de abogado.</t>
    </r>
    <r>
      <rPr>
        <sz val="10"/>
        <rFont val="Times New Roman"/>
        <family val="1"/>
      </rPr>
      <t xml:space="preserve"> Las citaciones y notificaciones se las realiza de manera personal en su domicilio o lugar de trabajo. </t>
    </r>
  </si>
  <si>
    <t xml:space="preserve">1.- Presentar la denuncia, a petición de parte o de oficio, a la Junta Cantonal de Protección de Derechos de la niños, niñas, adolescentes y mujeres victimas de violencia del Cantón Gonzalo Pizarro. 
</t>
  </si>
  <si>
    <t xml:space="preserve">La denuncia debe cumplir los siguientes requisitos: 1. El organismo ante el cual se comparece;
2. Los nombres, apellidos, edad y domicilio del denunciante y la calidad en la que comparece;
3. La identificación más detallada posible del niño, niña o adolescente afectado;
4. La identificación más detallada posible de la persona o entidad denunciada; y,
5. Las circunstancias del hecho denunciado, con indicación del derecho afectado o de la irregularidad imputada.                    </t>
  </si>
  <si>
    <t xml:space="preserve">1.- RECEPCION DE DENUNCIA: A petición de parte o de oficio.             </t>
  </si>
  <si>
    <t>De lunes a viernes de 07:30 a 13:30   (debido a la emergencia sanitaria)</t>
  </si>
  <si>
    <t>Gratuito</t>
  </si>
  <si>
    <t xml:space="preserve">48 horas </t>
  </si>
  <si>
    <t xml:space="preserve">Pueden proponer la acción administrativa de protección: 1. Los  niños, niñas, adolescentes y mujeres victimas de violencia  afectado;
2. Cualquier miembro de su familia, hasta el cuarto grado de consanguinidad y segundo de afinidad;
3. La Defensoría del Pueblo;
4. Las Defensorías Comunitarias; y,
5. Cualquier otra persona o entidad que tenga interés en ello.
</t>
  </si>
  <si>
    <t xml:space="preserve">Se atiende en la Oficina de la  Junta Cantonal de Protección de Derechos de la niños, niñas, adolescentes y mujeres victimas de violencia del Cantón Gonzalo Pizarro. </t>
  </si>
  <si>
    <t xml:space="preserve">Plzaza Comercial Lumbaquí: Avenida Cofanes y Calles  entre la Cristobal Colón y Benjamín Carrión y Calle Loja  TELEFAX .2340204-2340205. E-mail: jcpdna_gonzalopizarro@yahoo.es
</t>
  </si>
  <si>
    <t>Atención personalizada en la Coordinación</t>
  </si>
  <si>
    <t>SI</t>
  </si>
  <si>
    <t xml:space="preserve">2.- Calificación y evocatoria de la denuncia </t>
  </si>
  <si>
    <t xml:space="preserve">3.- Citaciones y notificaciones al denunciante y denunciado. </t>
  </si>
  <si>
    <t xml:space="preserve">4.- Audiencia de contestación y conciliación. Si existen hechos que probar se realiza la audiencia de prueba. </t>
  </si>
  <si>
    <t xml:space="preserve">5.- Auto Resolutivo, medidas administrativas de protección. </t>
  </si>
  <si>
    <t xml:space="preserve">6.- Recursos de: REPOSICION: ante la misma autoridad, en término de tres días.  APELACION ante el Juez de la Niñez y Adolescencia en término de tres días. </t>
  </si>
  <si>
    <t xml:space="preserve">7.- Los casos de delitos serán remitidos a la autoridad competente previo a disponer las respectivas medidas de protección. </t>
  </si>
  <si>
    <t xml:space="preserve">8.- Seguimiento, revisión, evaluación y revocatoria de las medida  de protección. </t>
  </si>
  <si>
    <t>Concesiones Mineras</t>
  </si>
  <si>
    <t>Entrega del permiso de explotación de minas de material pétreo en el cantón.</t>
  </si>
  <si>
    <t>Oficio dirigido al ejecutivo cantonal solicitando la concesión de la mina</t>
  </si>
  <si>
    <t>Pequeña minería: Solicitud al Gobierno Municipio, Identificación del participante, razón social o denominación; información particularizada sobre el área en la cual se efectuará las actividades establecidas en la Ley; señalando la coordenadas geográficas; nro. de hectáreas, ubicación geográfica; capacidad instalada de explotación, o beneficio diario. Copia de escrituras, certificado de riesgos e informe ambiental favorable emitidos  por la Dirección, Certificado de no adeudar al Municipio</t>
  </si>
  <si>
    <t>Se revisa la documentación si está completa, se determina intersección con áreas protegidas o de conservación; y otorgamiento del permiso de explotación temporal por 6 meses y definitivo cuando logran permiso de SENAGUA Y Licencia ambiental del MAE.</t>
  </si>
  <si>
    <t>10% del  salario básico unificado, corresponde al informe ambiental favorable y el 10% al informe favorable de riesgos.</t>
  </si>
  <si>
    <t>15 días a partir de la fecha de solicitud.</t>
  </si>
  <si>
    <t>Personas naturales o jurídicas.</t>
  </si>
  <si>
    <t>Dirección de Ambiente y Riesgos</t>
  </si>
  <si>
    <t>x</t>
  </si>
  <si>
    <t>Certificados de riesgos para procesos de fraccionamiento.</t>
  </si>
  <si>
    <t>Informe de factibilidad ambiental para realizar fraccionamientos de la propiedad particular.</t>
  </si>
  <si>
    <t>Es un actividad coordinada con la Dirección de Planificación.</t>
  </si>
  <si>
    <t>Solicitud para señalamiento de normativa urbana, plano del establecimiento, pago del impuesto predial, registro de la propiedad, certificado de no adeudar al municipio</t>
  </si>
  <si>
    <t>Oficio dirigido al Alcalde que dispone a Planificación la aprobación del fraccionamiento, y previa inspección el técnico de riesgos realiza la inspección y realiza el informe.</t>
  </si>
  <si>
    <t>12% de la RBU</t>
  </si>
  <si>
    <t>10 días laborales</t>
  </si>
  <si>
    <t>Planes de contingencia</t>
  </si>
  <si>
    <t>Formulación del plan de contingencia para el sujeto de control</t>
  </si>
  <si>
    <t>Solicitud dirigido al Ejecutivo cantonal.</t>
  </si>
  <si>
    <t>Certificado de no adeudar al Municipio, documentos personales del solicitante; pago de la tasa la elaboración del Plan de Contingencia.</t>
  </si>
  <si>
    <t>Se dispone al técnico la inspección, elabora el plan de contingencia y realiza el informe</t>
  </si>
  <si>
    <t>10% de RBU</t>
  </si>
  <si>
    <t>Certificaciones de riesgos para eventos públicos</t>
  </si>
  <si>
    <t>Coordinación con organismos institucionales para la prevención de riesgos en eventos de concentración masiva</t>
  </si>
  <si>
    <t>Datos del solicitante, programación del evento; responsables del evento y equipo de logística, ubicación del lugar del ubicar el evento, permiso de ocupación del espacio público otorgado por organismos  correspondiente, Certificado de no adeudar al Municipio.</t>
  </si>
  <si>
    <t>El técnico responsable coordina la inspección con el cuerpo de bomberos; policía; y se socializa con los actores participantes, se eleva el informe respectivo.</t>
  </si>
  <si>
    <t>15% de RBU</t>
  </si>
  <si>
    <t>5 días</t>
  </si>
  <si>
    <t>Elaboración de mapas de riesgos</t>
  </si>
  <si>
    <t>A partir del plano de la infraestructura se realiza un mapa de riesgos</t>
  </si>
  <si>
    <t>Plano de la infraestructura; datos de la institución, ubicación, dirección, registro de la propiedad; certificado de no adeudar.</t>
  </si>
  <si>
    <t>Se dispone la inspección para identificación de posibles riesgos instituciones y se elabora el mapa; en tres meses se realiza el seguimiento para evaluar la implementación de las indicaciones establecidas en el mapa.</t>
  </si>
  <si>
    <t>15 días</t>
  </si>
  <si>
    <t>Personas naturales y jurídicas.</t>
  </si>
  <si>
    <t>Santa María y Manabí: Telf. 62340308</t>
  </si>
  <si>
    <t>Permiso de utilización del relleno sanitario</t>
  </si>
  <si>
    <t>Autorización para descargo de desechos sólidos en el relleno sanitario</t>
  </si>
  <si>
    <t>Solicitud dirigida a la Dirección de Ambiente</t>
  </si>
  <si>
    <t xml:space="preserve">Informe de caracterización de los desechos sólidos; peso; </t>
  </si>
  <si>
    <t>Se realiza la inspección, se valida la cantidad peso reportado se emite una orden para que pague por el servicio. No se autoriza la descarga de desechos orgánicos infecciosos, residuos de hidrocarburos, combustibles; lubricantes, y aquellos considerados como peligrosos. Los desechos de construcción se autoriza para rellenar terrenos.</t>
  </si>
  <si>
    <t>$0,50 por kilogramo. No cancela tasa para desechos de construcción.</t>
  </si>
  <si>
    <t>Santa María y Manabí: Telf. 62340309</t>
  </si>
  <si>
    <t>Atención a denuncias</t>
  </si>
  <si>
    <t>Inspecciones de control y seguimiento a denuncias</t>
  </si>
  <si>
    <t>Se accede al servicio a través de la solicitud dirigida al señor Alcalde</t>
  </si>
  <si>
    <t>Solicitud dirigida al señor Alcalde</t>
  </si>
  <si>
    <t xml:space="preserve">El técnico realiza la inspección, </t>
  </si>
  <si>
    <t>7H30 a 16H00</t>
  </si>
  <si>
    <t>Toda persona natural o jurídica</t>
  </si>
  <si>
    <t>Av. Santa María y Manabí                         Telf.: 062340 204 Ext. 109</t>
  </si>
  <si>
    <t>Dirección de Desarrollo Turístico, Económico, Social y Participación Ciudadana</t>
  </si>
  <si>
    <t>DIRECCIÓN DE GESTIÓN DE AMBIENTE</t>
  </si>
  <si>
    <t>FECHA DE ACTUALIZACIÓN DE LA INFORMACIÓN</t>
  </si>
  <si>
    <t xml:space="preserve">Ciudadanía en general </t>
  </si>
  <si>
    <t>Fomentar, apoyar y promocionar el deporte recreativo, tradicional , ancestral, barrial y parroquial en al población incluyendo a grupos de atención prioritaria del cantón con la finalidad de lograr un bienestar en la comunidad e incentivar a la población a utilizar su tiempo libre.</t>
  </si>
  <si>
    <t>Participación directa de la población objetivo</t>
  </si>
  <si>
    <t>Llenar el formulario de participación.</t>
  </si>
  <si>
    <t>Se registra al usuario según el formulario de participación.</t>
  </si>
  <si>
    <t>Ciudadanía en general.</t>
  </si>
  <si>
    <t xml:space="preserve">Atención personalizada en la dirección </t>
  </si>
  <si>
    <t>Se socializa las entregas a las personas mas necesitadas</t>
  </si>
  <si>
    <t>Atención personalizada en la dirección</t>
  </si>
  <si>
    <t>Si</t>
  </si>
  <si>
    <t>CUERPO DE BOMBEROS MUNICIPAL DEL CANTÓN GONZALO PIZARRO</t>
  </si>
  <si>
    <t xml:space="preserve">Solicitud e informe de inspección </t>
  </si>
  <si>
    <t xml:space="preserve">Solicitud, que es solicitada por el propietario del local o la persona interesada en obtener el permiso de funcionamiento; el Informe de Inspección es la verificación física del local o vehículo, por parte de funcionarios del CBMGP.  </t>
  </si>
  <si>
    <t>El propietario del local o la persona interesada para obtener el permiso de funcionamiento debe acercarse al CBMGP, o mediante cualquier medio de comunicación institucional, para solictar la solicitud e informe de inspección.</t>
  </si>
  <si>
    <t xml:space="preserve">Contar con todas las medidas de seguridad y prevención contra incendios, determinadas para cada actividad económica y contar con el Plan de Emergencia según sea el caso.
</t>
  </si>
  <si>
    <t>Se procede a realizar los procedentitos de inspección, en base al solicitud de a todas las personas naturales o jurídicas, que realicen actividades económicas permanentes u ocasionales con o sin fin de lucro</t>
  </si>
  <si>
    <t xml:space="preserve">Todas las personas naturales o jurídicas, que realicen actividades económicas permanentes u ocasionales con o sin fin de lucro. </t>
  </si>
  <si>
    <t>Cuerpo de Bomberos Municipal del Canton Gonzalo Pizarro</t>
  </si>
  <si>
    <t>Acercarse al CBMGP, o mediante cualquier medio de comunicación institucional.</t>
  </si>
  <si>
    <t xml:space="preserve">Permiso de Funcionamiento y Tasa por la gestión de servicio, de prevención, protección, socorro y extinción de incendios. </t>
  </si>
  <si>
    <t xml:space="preserve">Autorización del CBMGP, a todas las personas naturales o jurídicas, que realicen actividades económicas permanentes u ocasionales con o sin fin de lucro. </t>
  </si>
  <si>
    <t>El propietario del local o la persona interesada para obtener el permiso de funcionamiento debe acercarse al CBMGP y Mediante el Sistema Integrado de Emergencia ECU-911.</t>
  </si>
  <si>
    <t xml:space="preserve">Copia de documentos personales, solicitud de inspección, informe de inspección favorable, copia de RUC, copia de la calificación artesanal, uso del suelo a actividad nueva, copia del impuesto predial, plan de emergencias según sea el caso.
</t>
  </si>
  <si>
    <t>Se deberá contar con la solicitud e inspección del propietario del local o la persona interesada en obtener el permiso de funcionamiento</t>
  </si>
  <si>
    <t>De lunes a viernes de 8H00 a 17H00 para los permisos</t>
  </si>
  <si>
    <t xml:space="preserve"> Todas las personas naturales o jurídicas, que realicen actividades económicas permanentes u ocasionales con o sin fin de lucro. </t>
  </si>
  <si>
    <t>Seguridad ciudadana y gestión integral de riesgos</t>
  </si>
  <si>
    <t>Gestión de servicios de prevención, protección, socorro, extinción de incendios, atención prehospitalaria, evacuación y gestión integral de riesgos.</t>
  </si>
  <si>
    <t>Mediante el Sistema Integrado de Emergencia ECU-911, coordinación con las demás entidades de seguridad ciudadana, y solicitud de la ciudadanía en general.</t>
  </si>
  <si>
    <t>Mediante el Sistema Integrado de Emergencia ECU-911, coordinación con las demás entidades de seguridad ciudadana, y solicitud de la ciudadanía en general mediante el Plan de Emergencias.</t>
  </si>
  <si>
    <t>Contar con el despacho del Sistema Integrado de Emergencia ECU-911, coordinación con las demás entidades de seguridad ciudadana, y solicitud de la ciudadanía en general mediante el Plan de Emergencias.</t>
  </si>
  <si>
    <t>Durante las 24 horas y los 365 días del año</t>
  </si>
  <si>
    <t>Mediante el Sistema Integrado de Emergencia ECU-911, acercarse al CBMGP, o mediante cualquier medio de comunicación institucional.</t>
  </si>
  <si>
    <t>Apoyo comunitario</t>
  </si>
  <si>
    <t>Servicio de apoyo ante la pandemia del CODIV-19, Abastecimiento de agua potable, traslado de paciente, Limpieza Comunitaria.</t>
  </si>
  <si>
    <t>Contar con el despacho del Sistema Integrado de Emergencia ECU-911, coordinación con las demás entidades de seguridad ciudadana, y solicitud de la ciudadanía en general.</t>
  </si>
  <si>
    <t>El solicitante de cancelar la tasa de $1,10 por metro lineal en la parte urbana y $0,57en la parte rural.</t>
  </si>
  <si>
    <t>Atención a niñas y niños de 0 a 36 meses de edad, incluyen acciones de salud preventiva, alimentación saludable y educación, en corresponsabilidad con la familia y la comunidad y en articulación intersectorial; desde el enfoque de derechos, interculturalidad e intergeneracional.</t>
  </si>
  <si>
    <t>Entrega de raciones alimenticias para Adultos mayores y personas cn discapacidad</t>
  </si>
  <si>
    <t xml:space="preserve">Brindar apoyo con raciones alimenticias a los Adultos Mayores y Personas con Discapacidad del Cantón </t>
  </si>
  <si>
    <t>Raciones Alimenticias</t>
  </si>
  <si>
    <t>Copia de cédula            Registro de asistencia, ficha socioeconómica</t>
  </si>
  <si>
    <t>Acercase a los CDI , solicitar un cupo para su ingreso y llenar la ficha de ingreso, ficha de caracterización de la comunidad, firmar una acta compromiso.</t>
  </si>
  <si>
    <t xml:space="preserve">Niñas y niños de 0 a 36 meses de edad; se prioriza la población infantil en condiciones de pobreza y/o vulnerabilidad </t>
  </si>
  <si>
    <t>Proyecto:  “Fomento a la Actividad Física Deporte y Recreación  para el Desarrollo Integral de la  Niñez  y Juventud Vulnerable, en la Parroquia  Lumbaquí, Cantón Gonzalo  Pizarro, Provincia de Sucumbíos”</t>
  </si>
  <si>
    <t>Servicio de  Centros de Desarrollo Infantil "Lumbaqui,  Gonzalo Pizarro,  Dashino y Panduyacu</t>
  </si>
  <si>
    <t>ARQ. CARLOS TITUAÑA CACHAGO</t>
  </si>
  <si>
    <t>Certificado del Plan Regulador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</si>
</sst>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name val="Arial"/>
      <family val="2"/>
    </font>
    <font>
      <sz val="9"/>
      <name val="Times New Roman"/>
      <family val="1"/>
    </font>
    <font>
      <b/>
      <sz val="9"/>
      <color indexed="9"/>
      <name val="Times New Roman"/>
      <family val="1"/>
    </font>
    <font>
      <sz val="12"/>
      <name val="Times New Roman"/>
      <family val="1"/>
    </font>
    <font>
      <b/>
      <sz val="10"/>
      <name val="Times New Roman"/>
      <family val="1"/>
    </font>
    <font>
      <sz val="11"/>
      <name val="Times New Roman"/>
      <family val="1"/>
    </font>
    <font>
      <sz val="10"/>
      <name val="Times New Roman"/>
      <family val="1"/>
    </font>
    <font>
      <sz val="16"/>
      <name val="Times New Roman"/>
      <family val="1"/>
    </font>
    <font>
      <b/>
      <sz val="22"/>
      <name val="Times New Roman"/>
      <family val="1"/>
    </font>
    <font>
      <b/>
      <sz val="11"/>
      <name val="Times New Roman"/>
      <family val="1"/>
    </font>
    <font>
      <u val="single"/>
      <sz val="10"/>
      <name val="Times New Roman"/>
      <family val="1"/>
    </font>
    <font>
      <b/>
      <sz val="24"/>
      <name val="Times New Roman"/>
      <family val="1"/>
    </font>
    <font>
      <b/>
      <sz val="12"/>
      <name val="Times New Roman"/>
      <family val="1"/>
    </font>
    <font>
      <sz val="11"/>
      <color theme="1"/>
      <name val="Calibri"/>
      <family val="2"/>
      <scheme val="minor"/>
    </font>
    <font>
      <u val="single"/>
      <sz val="7"/>
      <color theme="10"/>
      <name val="Arial"/>
      <family val="2"/>
    </font>
    <font>
      <u val="single"/>
      <sz val="11"/>
      <color theme="10"/>
      <name val="Calibri"/>
      <family val="2"/>
      <scheme val="minor"/>
    </font>
    <font>
      <u val="single"/>
      <sz val="10"/>
      <color theme="10"/>
      <name val="Times New Roman"/>
      <family val="1"/>
    </font>
    <font>
      <sz val="10"/>
      <color theme="1"/>
      <name val="Times New Roman"/>
      <family val="1"/>
    </font>
    <font>
      <b/>
      <sz val="10"/>
      <color theme="1"/>
      <name val="Times New Roman"/>
      <family val="1"/>
    </font>
    <font>
      <b/>
      <sz val="11"/>
      <name val="Calibri"/>
      <family val="2"/>
      <scheme val="minor"/>
    </font>
  </fonts>
  <fills count="9">
    <fill>
      <patternFill/>
    </fill>
    <fill>
      <patternFill patternType="gray125"/>
    </fill>
    <fill>
      <patternFill patternType="solid">
        <fgColor theme="0"/>
        <bgColor indexed="64"/>
      </patternFill>
    </fill>
    <fill>
      <patternFill patternType="solid">
        <fgColor theme="3" tint="0.7999799847602844"/>
        <bgColor indexed="64"/>
      </patternFill>
    </fill>
    <fill>
      <patternFill patternType="solid">
        <fgColor rgb="FFFDE9D9"/>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24997000396251678"/>
        <bgColor indexed="64"/>
      </patternFill>
    </fill>
  </fills>
  <borders count="39">
    <border>
      <left/>
      <right/>
      <top/>
      <bottom/>
      <diagonal/>
    </border>
    <border>
      <left style="hair"/>
      <right style="hair"/>
      <top style="hair"/>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top style="hair"/>
      <bottom style="hair"/>
    </border>
    <border>
      <left style="hair"/>
      <right style="hair"/>
      <top/>
      <bottom style="hair"/>
    </border>
    <border>
      <left style="hair"/>
      <right/>
      <top/>
      <bottom style="hair"/>
    </border>
    <border>
      <left style="hair"/>
      <right style="medium"/>
      <top/>
      <bottom style="hair"/>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hair"/>
      <right style="hair"/>
      <top/>
      <bottom/>
    </border>
    <border>
      <left style="medium"/>
      <right style="hair"/>
      <top/>
      <bottom style="hair"/>
    </border>
    <border>
      <left style="medium"/>
      <right style="hair"/>
      <top style="hair"/>
      <bottom style="hair"/>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hair"/>
      <right style="medium"/>
      <top/>
      <bottom/>
    </border>
    <border>
      <left/>
      <right style="thin">
        <color rgb="FF000000"/>
      </right>
      <top style="thin">
        <color rgb="FF000000"/>
      </top>
      <bottom style="thin">
        <color rgb="FF000000"/>
      </bottom>
    </border>
    <border>
      <left style="thin"/>
      <right/>
      <top/>
      <bottom/>
    </border>
    <border>
      <left style="thin"/>
      <right style="hair"/>
      <top style="hair"/>
      <bottom style="hair"/>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thin"/>
      <bottom style="thin"/>
    </border>
    <border>
      <left/>
      <right style="medium"/>
      <top style="thin"/>
      <bottom style="thin"/>
    </border>
    <border>
      <left style="thin"/>
      <right style="thin"/>
      <top style="thin"/>
      <bottom/>
    </border>
    <border>
      <left style="thin"/>
      <right style="thin"/>
      <top/>
      <bottom/>
    </border>
    <border>
      <left style="medium"/>
      <right/>
      <top style="medium"/>
      <bottom style="medium"/>
    </border>
    <border>
      <left/>
      <right/>
      <top style="medium"/>
      <bottom style="medium"/>
    </border>
    <border>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lignment/>
      <protection locked="0"/>
    </xf>
    <xf numFmtId="0" fontId="15" fillId="0" borderId="0" applyNumberFormat="0" applyFill="0" applyBorder="0" applyAlignment="0" applyProtection="0"/>
    <xf numFmtId="0" fontId="13" fillId="0" borderId="0">
      <alignment/>
      <protection/>
    </xf>
  </cellStyleXfs>
  <cellXfs count="111">
    <xf numFmtId="0" fontId="0" fillId="0" borderId="0" xfId="0"/>
    <xf numFmtId="0" fontId="1" fillId="2" borderId="0" xfId="0" applyFont="1" applyFill="1" applyAlignment="1">
      <alignment horizontal="justify" vertical="center"/>
    </xf>
    <xf numFmtId="0" fontId="1" fillId="0" borderId="0" xfId="0" applyFont="1" applyAlignment="1">
      <alignment horizontal="justify" vertical="center"/>
    </xf>
    <xf numFmtId="0" fontId="1" fillId="0" borderId="0" xfId="0" applyFont="1" applyAlignment="1">
      <alignment horizontal="justify" vertical="center" wrapText="1"/>
    </xf>
    <xf numFmtId="0" fontId="6" fillId="0" borderId="1" xfId="0" applyFont="1" applyBorder="1" applyAlignment="1">
      <alignment horizontal="justify"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justify" vertical="center" wrapText="1"/>
    </xf>
    <xf numFmtId="0" fontId="1" fillId="2" borderId="0" xfId="0" applyFont="1" applyFill="1" applyAlignment="1">
      <alignment horizontal="center" vertical="center"/>
    </xf>
    <xf numFmtId="0" fontId="1" fillId="0" borderId="0" xfId="0" applyFont="1" applyAlignment="1">
      <alignment horizontal="center" vertical="center"/>
    </xf>
    <xf numFmtId="0" fontId="6" fillId="0" borderId="6" xfId="0" applyFont="1" applyBorder="1" applyAlignment="1">
      <alignment horizontal="justify" vertical="center" wrapText="1"/>
    </xf>
    <xf numFmtId="0" fontId="6" fillId="0" borderId="6" xfId="0" applyFont="1" applyBorder="1" applyAlignment="1">
      <alignment horizontal="center" vertical="center" wrapText="1"/>
    </xf>
    <xf numFmtId="0" fontId="6" fillId="0" borderId="7" xfId="0" applyFont="1" applyBorder="1" applyAlignment="1">
      <alignment horizontal="justify" vertical="center" wrapText="1"/>
    </xf>
    <xf numFmtId="9" fontId="6" fillId="0" borderId="8" xfId="0" applyNumberFormat="1" applyFont="1" applyBorder="1" applyAlignment="1">
      <alignment horizontal="center" vertical="center" wrapText="1"/>
    </xf>
    <xf numFmtId="0" fontId="6" fillId="2" borderId="9" xfId="0" applyFont="1" applyFill="1" applyBorder="1" applyAlignment="1">
      <alignment horizontal="center" vertical="center" wrapText="1"/>
    </xf>
    <xf numFmtId="0" fontId="9"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4" borderId="10" xfId="0" applyFont="1" applyFill="1" applyBorder="1" applyAlignment="1">
      <alignment horizontal="left" vertical="center" wrapText="1"/>
    </xf>
    <xf numFmtId="0" fontId="6" fillId="0" borderId="9" xfId="0" applyFont="1" applyBorder="1" applyAlignment="1">
      <alignment horizontal="justify" vertical="center" wrapText="1"/>
    </xf>
    <xf numFmtId="0" fontId="6" fillId="2" borderId="11" xfId="0" applyFont="1" applyFill="1" applyBorder="1" applyAlignment="1">
      <alignment horizontal="justify" vertical="center" wrapText="1"/>
    </xf>
    <xf numFmtId="0" fontId="6" fillId="5" borderId="12" xfId="0" applyFont="1" applyFill="1" applyBorder="1" applyAlignment="1">
      <alignment horizontal="justify" vertical="center" wrapText="1"/>
    </xf>
    <xf numFmtId="0" fontId="6" fillId="5" borderId="1" xfId="0" applyFont="1" applyFill="1" applyBorder="1" applyAlignment="1">
      <alignment horizontal="justify" vertical="center" wrapText="1"/>
    </xf>
    <xf numFmtId="9" fontId="6" fillId="0" borderId="9" xfId="0" applyNumberFormat="1" applyFont="1" applyBorder="1" applyAlignment="1">
      <alignment horizontal="center" vertical="center" wrapText="1"/>
    </xf>
    <xf numFmtId="9" fontId="6" fillId="2" borderId="9" xfId="0" applyNumberFormat="1" applyFont="1" applyFill="1" applyBorder="1" applyAlignment="1">
      <alignment horizontal="center" vertical="center" wrapText="1"/>
    </xf>
    <xf numFmtId="0" fontId="6" fillId="2" borderId="9" xfId="0" applyFont="1" applyFill="1" applyBorder="1" applyAlignment="1">
      <alignment horizontal="justify" vertical="center" wrapText="1"/>
    </xf>
    <xf numFmtId="0" fontId="6" fillId="2" borderId="9" xfId="0" applyFont="1" applyFill="1" applyBorder="1" applyAlignment="1">
      <alignment horizontal="justify" vertical="top" wrapText="1"/>
    </xf>
    <xf numFmtId="0" fontId="6" fillId="6" borderId="13" xfId="0" applyFont="1" applyFill="1" applyBorder="1" applyAlignment="1">
      <alignment horizontal="center" vertical="center" wrapText="1"/>
    </xf>
    <xf numFmtId="0" fontId="6" fillId="6" borderId="6" xfId="0" applyFont="1" applyFill="1" applyBorder="1" applyAlignment="1">
      <alignment horizontal="center" vertical="center" wrapText="1"/>
    </xf>
    <xf numFmtId="9" fontId="4" fillId="6" borderId="8" xfId="0" applyNumberFormat="1"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 xfId="0" applyFont="1" applyFill="1" applyBorder="1" applyAlignment="1">
      <alignment horizontal="center" vertical="center" wrapText="1"/>
    </xf>
    <xf numFmtId="9" fontId="6" fillId="6" borderId="8" xfId="0" applyNumberFormat="1" applyFont="1" applyFill="1" applyBorder="1" applyAlignment="1">
      <alignment horizontal="center" vertical="center" wrapText="1"/>
    </xf>
    <xf numFmtId="0" fontId="17" fillId="6" borderId="6" xfId="0" applyFont="1" applyFill="1" applyBorder="1" applyAlignment="1">
      <alignment horizontal="center" vertical="center" wrapText="1"/>
    </xf>
    <xf numFmtId="9" fontId="18" fillId="6" borderId="8" xfId="0" applyNumberFormat="1" applyFont="1" applyFill="1" applyBorder="1" applyAlignment="1">
      <alignment horizontal="center" vertical="center" wrapText="1"/>
    </xf>
    <xf numFmtId="0" fontId="17" fillId="6" borderId="1" xfId="0" applyFont="1" applyFill="1" applyBorder="1" applyAlignment="1">
      <alignment horizontal="center" vertical="center" wrapText="1"/>
    </xf>
    <xf numFmtId="0" fontId="6"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6" fillId="0" borderId="16" xfId="0" applyFont="1" applyBorder="1" applyAlignment="1">
      <alignment horizontal="left" vertical="center" wrapText="1"/>
    </xf>
    <xf numFmtId="0" fontId="6" fillId="4" borderId="16" xfId="0" applyFont="1" applyFill="1" applyBorder="1" applyAlignment="1">
      <alignment horizontal="left" vertical="center" wrapText="1"/>
    </xf>
    <xf numFmtId="9" fontId="6" fillId="0" borderId="17"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9" xfId="0" applyFont="1" applyBorder="1" applyAlignment="1">
      <alignment horizontal="justify" vertical="center"/>
    </xf>
    <xf numFmtId="0" fontId="6" fillId="0" borderId="10" xfId="0" applyFont="1" applyBorder="1" applyAlignment="1">
      <alignment horizontal="justify" vertical="center" wrapText="1"/>
    </xf>
    <xf numFmtId="0" fontId="6" fillId="0" borderId="16" xfId="0" applyFont="1" applyBorder="1" applyAlignment="1">
      <alignment horizontal="justify" vertical="center" wrapText="1"/>
    </xf>
    <xf numFmtId="0" fontId="6" fillId="0" borderId="18" xfId="0" applyFont="1" applyBorder="1" applyAlignment="1">
      <alignment horizontal="justify"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1" fillId="5" borderId="21"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9" fillId="2" borderId="24" xfId="0" applyFont="1" applyFill="1" applyBorder="1" applyAlignment="1">
      <alignment horizontal="justify" vertical="center" wrapText="1"/>
    </xf>
    <xf numFmtId="0" fontId="19" fillId="2" borderId="25" xfId="0" applyFont="1" applyFill="1" applyBorder="1" applyAlignment="1">
      <alignment horizontal="justify" vertical="center" wrapText="1"/>
    </xf>
    <xf numFmtId="14" fontId="12" fillId="0" borderId="26" xfId="0" applyNumberFormat="1" applyFont="1" applyBorder="1" applyAlignment="1">
      <alignment horizontal="center" vertical="center" wrapText="1"/>
    </xf>
    <xf numFmtId="14" fontId="12" fillId="0" borderId="24" xfId="0" applyNumberFormat="1" applyFont="1" applyBorder="1" applyAlignment="1">
      <alignment horizontal="center" vertical="center" wrapText="1"/>
    </xf>
    <xf numFmtId="0" fontId="19" fillId="7" borderId="27" xfId="0" applyFont="1" applyFill="1" applyBorder="1" applyAlignment="1">
      <alignment horizontal="justify" vertical="center" wrapText="1"/>
    </xf>
    <xf numFmtId="0" fontId="19" fillId="7" borderId="28" xfId="0" applyFont="1" applyFill="1" applyBorder="1" applyAlignment="1">
      <alignment horizontal="justify" vertical="center" wrapText="1"/>
    </xf>
    <xf numFmtId="0" fontId="19" fillId="7" borderId="29" xfId="0" applyFont="1" applyFill="1" applyBorder="1" applyAlignment="1">
      <alignment horizontal="justify" vertical="center" wrapText="1"/>
    </xf>
    <xf numFmtId="0" fontId="6" fillId="2" borderId="30"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31" xfId="0" applyFont="1" applyFill="1" applyBorder="1" applyAlignment="1">
      <alignment horizontal="center" vertical="center"/>
    </xf>
    <xf numFmtId="0" fontId="19" fillId="7" borderId="32" xfId="0" applyFont="1" applyFill="1" applyBorder="1" applyAlignment="1">
      <alignment horizontal="justify" vertical="center" wrapText="1"/>
    </xf>
    <xf numFmtId="0" fontId="19" fillId="7" borderId="24" xfId="0" applyFont="1" applyFill="1" applyBorder="1" applyAlignment="1">
      <alignment horizontal="justify" vertical="center" wrapText="1"/>
    </xf>
    <xf numFmtId="0" fontId="19" fillId="7" borderId="25" xfId="0" applyFont="1" applyFill="1" applyBorder="1" applyAlignment="1">
      <alignment horizontal="justify" vertical="center" wrapText="1"/>
    </xf>
    <xf numFmtId="0" fontId="5" fillId="2" borderId="26"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33"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33"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33" xfId="0" applyFont="1" applyFill="1" applyBorder="1" applyAlignment="1">
      <alignment horizontal="center" vertical="center"/>
    </xf>
    <xf numFmtId="0" fontId="8" fillId="5" borderId="26"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 fillId="2" borderId="34" xfId="0" applyFont="1" applyFill="1" applyBorder="1" applyAlignment="1">
      <alignment horizontal="justify" vertical="center" wrapText="1"/>
    </xf>
    <xf numFmtId="0" fontId="1" fillId="2" borderId="35" xfId="0" applyFont="1" applyFill="1" applyBorder="1" applyAlignment="1">
      <alignment horizontal="justify" vertical="center" wrapText="1"/>
    </xf>
    <xf numFmtId="0" fontId="1" fillId="2" borderId="11" xfId="0" applyFont="1" applyFill="1" applyBorder="1" applyAlignment="1">
      <alignment horizontal="justify" vertical="center" wrapText="1"/>
    </xf>
    <xf numFmtId="0" fontId="6" fillId="2" borderId="34" xfId="0" applyFont="1" applyFill="1" applyBorder="1" applyAlignment="1">
      <alignment horizontal="justify" vertical="center" wrapText="1"/>
    </xf>
    <xf numFmtId="0" fontId="6" fillId="2" borderId="35" xfId="0" applyFont="1" applyFill="1" applyBorder="1" applyAlignment="1">
      <alignment horizontal="justify" vertical="center" wrapText="1"/>
    </xf>
    <xf numFmtId="0" fontId="6" fillId="2" borderId="11" xfId="0" applyFont="1" applyFill="1" applyBorder="1" applyAlignment="1">
      <alignment horizontal="justify" vertical="center" wrapText="1"/>
    </xf>
    <xf numFmtId="0" fontId="2" fillId="8" borderId="2" xfId="0" applyFont="1" applyFill="1" applyBorder="1" applyAlignment="1">
      <alignment horizontal="justify" vertical="center"/>
    </xf>
    <xf numFmtId="0" fontId="2" fillId="8" borderId="3" xfId="0" applyFont="1" applyFill="1" applyBorder="1" applyAlignment="1">
      <alignment horizontal="justify" vertical="center"/>
    </xf>
    <xf numFmtId="0" fontId="1" fillId="8" borderId="3" xfId="0" applyFont="1" applyFill="1" applyBorder="1" applyAlignment="1">
      <alignment horizontal="justify" vertical="center"/>
    </xf>
    <xf numFmtId="0" fontId="1" fillId="8" borderId="4" xfId="0" applyFont="1" applyFill="1" applyBorder="1" applyAlignment="1">
      <alignment horizontal="justify" vertical="center"/>
    </xf>
    <xf numFmtId="0" fontId="8" fillId="5" borderId="36"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6" fillId="0" borderId="34"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11" xfId="0" applyFont="1" applyBorder="1" applyAlignment="1">
      <alignment horizontal="center" vertical="center"/>
    </xf>
    <xf numFmtId="0" fontId="16" fillId="2" borderId="34" xfId="20" applyFont="1" applyFill="1" applyBorder="1" applyAlignment="1" applyProtection="1">
      <alignment horizontal="justify" vertical="center" wrapText="1"/>
      <protection/>
    </xf>
    <xf numFmtId="0" fontId="16" fillId="2" borderId="35" xfId="20" applyFont="1" applyFill="1" applyBorder="1" applyAlignment="1" applyProtection="1">
      <alignment horizontal="justify" vertical="center" wrapText="1"/>
      <protection/>
    </xf>
    <xf numFmtId="0" fontId="16" fillId="2" borderId="11" xfId="20" applyFont="1" applyFill="1" applyBorder="1" applyAlignment="1" applyProtection="1">
      <alignment horizontal="justify" vertical="center" wrapText="1"/>
      <protection/>
    </xf>
    <xf numFmtId="3" fontId="6" fillId="0" borderId="34" xfId="20" applyNumberFormat="1" applyFont="1" applyBorder="1" applyAlignment="1" applyProtection="1">
      <alignment horizontal="center" vertical="center" wrapText="1"/>
      <protection/>
    </xf>
    <xf numFmtId="3" fontId="6" fillId="0" borderId="35" xfId="20" applyNumberFormat="1" applyFont="1" applyBorder="1" applyAlignment="1" applyProtection="1">
      <alignment horizontal="center" vertical="center" wrapText="1"/>
      <protection/>
    </xf>
    <xf numFmtId="3" fontId="6" fillId="0" borderId="11" xfId="20" applyNumberFormat="1" applyFont="1" applyBorder="1" applyAlignment="1" applyProtection="1">
      <alignment horizontal="center" vertical="center" wrapText="1"/>
      <protection/>
    </xf>
    <xf numFmtId="9" fontId="6" fillId="0" borderId="34" xfId="20" applyNumberFormat="1" applyFont="1" applyBorder="1" applyAlignment="1" applyProtection="1">
      <alignment horizontal="center" vertical="center" wrapText="1"/>
      <protection/>
    </xf>
    <xf numFmtId="9" fontId="6" fillId="0" borderId="35" xfId="20" applyNumberFormat="1" applyFont="1" applyBorder="1" applyAlignment="1" applyProtection="1">
      <alignment horizontal="center" vertical="center" wrapText="1"/>
      <protection/>
    </xf>
    <xf numFmtId="9" fontId="6" fillId="0" borderId="11" xfId="20" applyNumberFormat="1" applyFont="1" applyBorder="1" applyAlignment="1" applyProtection="1">
      <alignment horizontal="center" vertical="center" wrapText="1"/>
      <protection/>
    </xf>
    <xf numFmtId="0" fontId="10" fillId="0" borderId="34" xfId="20" applyFont="1" applyBorder="1" applyAlignment="1" applyProtection="1">
      <alignment horizontal="justify" vertical="center" wrapText="1"/>
      <protection/>
    </xf>
    <xf numFmtId="0" fontId="10" fillId="0" borderId="35" xfId="20" applyFont="1" applyBorder="1" applyAlignment="1" applyProtection="1">
      <alignment horizontal="justify" vertical="center" wrapText="1"/>
      <protection/>
    </xf>
    <xf numFmtId="0" fontId="10" fillId="0" borderId="11" xfId="20" applyFont="1" applyBorder="1" applyAlignment="1" applyProtection="1">
      <alignment horizontal="justify" vertical="center" wrapText="1"/>
      <protection/>
    </xf>
  </cellXfs>
  <cellStyles count="9">
    <cellStyle name="Normal" xfId="0"/>
    <cellStyle name="Percent" xfId="15"/>
    <cellStyle name="Currency" xfId="16"/>
    <cellStyle name="Currency [0]" xfId="17"/>
    <cellStyle name="Comma" xfId="18"/>
    <cellStyle name="Comma [0]" xfId="19"/>
    <cellStyle name="Hipervínculo" xfId="20"/>
    <cellStyle name="Hipervínculo 2" xfId="21"/>
    <cellStyle name="Normal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rqcarlos74@yahoo.e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000396251678"/>
  </sheetPr>
  <dimension ref="A1:S58"/>
  <sheetViews>
    <sheetView tabSelected="1" zoomScale="70" zoomScaleNormal="70" workbookViewId="0" topLeftCell="A9">
      <selection activeCell="B13" sqref="B13"/>
    </sheetView>
  </sheetViews>
  <sheetFormatPr defaultColWidth="6.421875" defaultRowHeight="12.75"/>
  <cols>
    <col min="1" max="1" width="7.7109375" style="2" customWidth="1"/>
    <col min="2" max="2" width="22.140625" style="2" customWidth="1"/>
    <col min="3" max="3" width="29.421875" style="2" customWidth="1"/>
    <col min="4" max="4" width="24.8515625" style="2" customWidth="1"/>
    <col min="5" max="5" width="28.8515625" style="2" customWidth="1"/>
    <col min="6" max="6" width="30.8515625" style="2" customWidth="1"/>
    <col min="7" max="7" width="17.421875" style="2" customWidth="1"/>
    <col min="8" max="8" width="22.00390625" style="2" customWidth="1"/>
    <col min="9" max="9" width="18.421875" style="11" customWidth="1"/>
    <col min="10" max="10" width="23.28125" style="2" customWidth="1"/>
    <col min="11" max="11" width="20.00390625" style="2" customWidth="1"/>
    <col min="12" max="12" width="24.8515625" style="2" customWidth="1"/>
    <col min="13" max="13" width="23.7109375" style="2" customWidth="1"/>
    <col min="14" max="14" width="11.57421875" style="2" customWidth="1"/>
    <col min="15" max="15" width="15.28125" style="2" customWidth="1"/>
    <col min="16" max="16" width="16.00390625" style="2" customWidth="1"/>
    <col min="17" max="17" width="14.28125" style="2" customWidth="1"/>
    <col min="18" max="18" width="14.421875" style="2" customWidth="1"/>
    <col min="19" max="19" width="17.421875" style="2" customWidth="1"/>
    <col min="20" max="16384" width="6.421875" style="2" customWidth="1"/>
  </cols>
  <sheetData>
    <row r="1" spans="1:19" ht="35.25" customHeight="1" thickBot="1">
      <c r="A1" s="83" t="s">
        <v>2</v>
      </c>
      <c r="B1" s="84"/>
      <c r="C1" s="84"/>
      <c r="D1" s="84"/>
      <c r="E1" s="84"/>
      <c r="F1" s="84"/>
      <c r="G1" s="84"/>
      <c r="H1" s="85"/>
      <c r="I1" s="85"/>
      <c r="J1" s="85"/>
      <c r="K1" s="85"/>
      <c r="L1" s="85"/>
      <c r="M1" s="85"/>
      <c r="N1" s="85"/>
      <c r="O1" s="85"/>
      <c r="P1" s="85"/>
      <c r="Q1" s="85"/>
      <c r="R1" s="85"/>
      <c r="S1" s="86"/>
    </row>
    <row r="2" spans="1:19" ht="33" customHeight="1" thickBot="1">
      <c r="A2" s="83" t="s">
        <v>68</v>
      </c>
      <c r="B2" s="85"/>
      <c r="C2" s="85"/>
      <c r="D2" s="85"/>
      <c r="E2" s="85"/>
      <c r="F2" s="85"/>
      <c r="G2" s="85"/>
      <c r="H2" s="85"/>
      <c r="I2" s="85"/>
      <c r="J2" s="85"/>
      <c r="K2" s="85"/>
      <c r="L2" s="85"/>
      <c r="M2" s="85"/>
      <c r="N2" s="85"/>
      <c r="O2" s="85"/>
      <c r="P2" s="85"/>
      <c r="Q2" s="85"/>
      <c r="R2" s="85"/>
      <c r="S2" s="86"/>
    </row>
    <row r="3" spans="1:19" ht="102.75" thickBot="1">
      <c r="A3" s="5" t="s">
        <v>3</v>
      </c>
      <c r="B3" s="6" t="s">
        <v>5</v>
      </c>
      <c r="C3" s="6" t="s">
        <v>6</v>
      </c>
      <c r="D3" s="6" t="s">
        <v>87</v>
      </c>
      <c r="E3" s="6" t="s">
        <v>88</v>
      </c>
      <c r="F3" s="6" t="s">
        <v>7</v>
      </c>
      <c r="G3" s="6" t="s">
        <v>89</v>
      </c>
      <c r="H3" s="6" t="s">
        <v>8</v>
      </c>
      <c r="I3" s="6" t="s">
        <v>90</v>
      </c>
      <c r="J3" s="6" t="s">
        <v>91</v>
      </c>
      <c r="K3" s="6" t="s">
        <v>9</v>
      </c>
      <c r="L3" s="6" t="s">
        <v>10</v>
      </c>
      <c r="M3" s="6" t="s">
        <v>92</v>
      </c>
      <c r="N3" s="6" t="s">
        <v>93</v>
      </c>
      <c r="O3" s="6" t="s">
        <v>11</v>
      </c>
      <c r="P3" s="6" t="s">
        <v>69</v>
      </c>
      <c r="Q3" s="6" t="s">
        <v>12</v>
      </c>
      <c r="R3" s="6" t="s">
        <v>13</v>
      </c>
      <c r="S3" s="7" t="s">
        <v>14</v>
      </c>
    </row>
    <row r="4" spans="1:19" ht="28.5" customHeight="1" thickBot="1">
      <c r="A4" s="87" t="s">
        <v>17</v>
      </c>
      <c r="B4" s="88"/>
      <c r="C4" s="88"/>
      <c r="D4" s="88"/>
      <c r="E4" s="88"/>
      <c r="F4" s="88"/>
      <c r="G4" s="88"/>
      <c r="H4" s="88"/>
      <c r="I4" s="88"/>
      <c r="J4" s="88"/>
      <c r="K4" s="88"/>
      <c r="L4" s="88"/>
      <c r="M4" s="88"/>
      <c r="N4" s="88"/>
      <c r="O4" s="88"/>
      <c r="P4" s="88"/>
      <c r="Q4" s="88"/>
      <c r="R4" s="88"/>
      <c r="S4" s="89"/>
    </row>
    <row r="5" spans="1:19" s="3" customFormat="1" ht="104.25" customHeight="1">
      <c r="A5" s="47">
        <v>1</v>
      </c>
      <c r="B5" s="22" t="s">
        <v>78</v>
      </c>
      <c r="C5" s="12" t="s">
        <v>18</v>
      </c>
      <c r="D5" s="12" t="s">
        <v>27</v>
      </c>
      <c r="E5" s="12" t="s">
        <v>26</v>
      </c>
      <c r="F5" s="12" t="s">
        <v>28</v>
      </c>
      <c r="G5" s="12" t="s">
        <v>29</v>
      </c>
      <c r="H5" s="12" t="s">
        <v>252</v>
      </c>
      <c r="I5" s="13" t="s">
        <v>30</v>
      </c>
      <c r="J5" s="12" t="s">
        <v>31</v>
      </c>
      <c r="K5" s="12" t="s">
        <v>4</v>
      </c>
      <c r="L5" s="12" t="s">
        <v>32</v>
      </c>
      <c r="M5" s="14" t="s">
        <v>33</v>
      </c>
      <c r="N5" s="28" t="s">
        <v>96</v>
      </c>
      <c r="O5" s="29" t="s">
        <v>81</v>
      </c>
      <c r="P5" s="29" t="s">
        <v>85</v>
      </c>
      <c r="Q5" s="34">
        <v>19</v>
      </c>
      <c r="R5" s="34">
        <v>19</v>
      </c>
      <c r="S5" s="35">
        <f>SUM(R5*100%/Q5)</f>
        <v>1</v>
      </c>
    </row>
    <row r="6" spans="1:19" s="3" customFormat="1" ht="96" customHeight="1">
      <c r="A6" s="48">
        <v>2</v>
      </c>
      <c r="B6" s="23" t="s">
        <v>47</v>
      </c>
      <c r="C6" s="4" t="s">
        <v>34</v>
      </c>
      <c r="D6" s="4" t="s">
        <v>35</v>
      </c>
      <c r="E6" s="4" t="s">
        <v>36</v>
      </c>
      <c r="F6" s="4" t="s">
        <v>37</v>
      </c>
      <c r="G6" s="4" t="s">
        <v>19</v>
      </c>
      <c r="H6" s="4" t="s">
        <v>20</v>
      </c>
      <c r="I6" s="8" t="s">
        <v>38</v>
      </c>
      <c r="J6" s="4" t="s">
        <v>31</v>
      </c>
      <c r="K6" s="4" t="str">
        <f aca="true" t="shared" si="0" ref="K6:M7">K5</f>
        <v>Dirección de Planificación</v>
      </c>
      <c r="L6" s="4" t="str">
        <f t="shared" si="0"/>
        <v>Santa María y Manabí: Telf. 62340304</v>
      </c>
      <c r="M6" s="9" t="str">
        <f t="shared" si="0"/>
        <v>Atención personalizada en la Dirección.</v>
      </c>
      <c r="N6" s="31" t="s">
        <v>85</v>
      </c>
      <c r="O6" s="32" t="s">
        <v>81</v>
      </c>
      <c r="P6" s="32" t="s">
        <v>85</v>
      </c>
      <c r="Q6" s="32">
        <v>0</v>
      </c>
      <c r="R6" s="32">
        <v>0</v>
      </c>
      <c r="S6" s="30">
        <v>0</v>
      </c>
    </row>
    <row r="7" spans="1:19" s="3" customFormat="1" ht="120" customHeight="1">
      <c r="A7" s="48">
        <v>3</v>
      </c>
      <c r="B7" s="23" t="s">
        <v>79</v>
      </c>
      <c r="C7" s="4" t="s">
        <v>80</v>
      </c>
      <c r="D7" s="4" t="s">
        <v>82</v>
      </c>
      <c r="E7" s="4" t="s">
        <v>36</v>
      </c>
      <c r="F7" s="4" t="s">
        <v>83</v>
      </c>
      <c r="G7" s="4" t="s">
        <v>19</v>
      </c>
      <c r="H7" s="4" t="s">
        <v>20</v>
      </c>
      <c r="I7" s="8" t="s">
        <v>38</v>
      </c>
      <c r="J7" s="4" t="s">
        <v>31</v>
      </c>
      <c r="K7" s="4" t="str">
        <f t="shared" si="0"/>
        <v>Dirección de Planificación</v>
      </c>
      <c r="L7" s="4" t="str">
        <f t="shared" si="0"/>
        <v>Santa María y Manabí: Telf. 62340304</v>
      </c>
      <c r="M7" s="9" t="str">
        <f t="shared" si="0"/>
        <v>Atención personalizada en la Dirección.</v>
      </c>
      <c r="N7" s="31" t="s">
        <v>85</v>
      </c>
      <c r="O7" s="32" t="s">
        <v>81</v>
      </c>
      <c r="P7" s="32" t="s">
        <v>85</v>
      </c>
      <c r="Q7" s="32">
        <v>0</v>
      </c>
      <c r="R7" s="32">
        <v>0</v>
      </c>
      <c r="S7" s="30">
        <v>0</v>
      </c>
    </row>
    <row r="8" spans="1:19" s="3" customFormat="1" ht="94.5" customHeight="1">
      <c r="A8" s="48">
        <v>4</v>
      </c>
      <c r="B8" s="23" t="s">
        <v>40</v>
      </c>
      <c r="C8" s="4" t="s">
        <v>76</v>
      </c>
      <c r="D8" s="4" t="s">
        <v>39</v>
      </c>
      <c r="E8" s="4" t="s">
        <v>70</v>
      </c>
      <c r="F8" s="4" t="s">
        <v>84</v>
      </c>
      <c r="G8" s="4" t="s">
        <v>59</v>
      </c>
      <c r="H8" s="4" t="s">
        <v>20</v>
      </c>
      <c r="I8" s="8" t="s">
        <v>21</v>
      </c>
      <c r="J8" s="4" t="s">
        <v>31</v>
      </c>
      <c r="K8" s="4" t="str">
        <f>K6</f>
        <v>Dirección de Planificación</v>
      </c>
      <c r="L8" s="4" t="s">
        <v>32</v>
      </c>
      <c r="M8" s="9" t="s">
        <v>33</v>
      </c>
      <c r="N8" s="31" t="s">
        <v>85</v>
      </c>
      <c r="O8" s="32" t="s">
        <v>81</v>
      </c>
      <c r="P8" s="32" t="s">
        <v>85</v>
      </c>
      <c r="Q8" s="32">
        <v>0</v>
      </c>
      <c r="R8" s="32">
        <v>0</v>
      </c>
      <c r="S8" s="33" t="e">
        <f aca="true" t="shared" si="1" ref="S8:S11">SUM(R8*100%/Q8)</f>
        <v>#DIV/0!</v>
      </c>
    </row>
    <row r="9" spans="1:19" s="3" customFormat="1" ht="108" customHeight="1">
      <c r="A9" s="48">
        <v>5</v>
      </c>
      <c r="B9" s="23" t="s">
        <v>71</v>
      </c>
      <c r="C9" s="4" t="s">
        <v>77</v>
      </c>
      <c r="D9" s="4" t="s">
        <v>39</v>
      </c>
      <c r="E9" s="4" t="s">
        <v>72</v>
      </c>
      <c r="F9" s="4" t="s">
        <v>84</v>
      </c>
      <c r="G9" s="4" t="s">
        <v>60</v>
      </c>
      <c r="H9" s="4" t="s">
        <v>20</v>
      </c>
      <c r="I9" s="8" t="s">
        <v>22</v>
      </c>
      <c r="J9" s="4" t="s">
        <v>31</v>
      </c>
      <c r="K9" s="4" t="str">
        <f>K8</f>
        <v>Dirección de Planificación</v>
      </c>
      <c r="L9" s="4" t="s">
        <v>32</v>
      </c>
      <c r="M9" s="9" t="s">
        <v>33</v>
      </c>
      <c r="N9" s="31"/>
      <c r="O9" s="32" t="s">
        <v>81</v>
      </c>
      <c r="P9" s="32" t="s">
        <v>85</v>
      </c>
      <c r="Q9" s="32">
        <v>0</v>
      </c>
      <c r="R9" s="32">
        <v>0</v>
      </c>
      <c r="S9" s="33">
        <v>0</v>
      </c>
    </row>
    <row r="10" spans="1:19" s="3" customFormat="1" ht="70.5" customHeight="1">
      <c r="A10" s="48">
        <v>6</v>
      </c>
      <c r="B10" s="23" t="s">
        <v>41</v>
      </c>
      <c r="C10" s="4" t="s">
        <v>42</v>
      </c>
      <c r="D10" s="4" t="s">
        <v>43</v>
      </c>
      <c r="E10" s="4" t="s">
        <v>44</v>
      </c>
      <c r="F10" s="4" t="s">
        <v>73</v>
      </c>
      <c r="G10" s="4" t="s">
        <v>61</v>
      </c>
      <c r="H10" s="4" t="s">
        <v>45</v>
      </c>
      <c r="I10" s="8" t="s">
        <v>46</v>
      </c>
      <c r="J10" s="4" t="s">
        <v>55</v>
      </c>
      <c r="K10" s="4" t="str">
        <f>K9</f>
        <v>Dirección de Planificación</v>
      </c>
      <c r="L10" s="4" t="s">
        <v>65</v>
      </c>
      <c r="M10" s="9" t="s">
        <v>33</v>
      </c>
      <c r="N10" s="31"/>
      <c r="O10" s="32" t="s">
        <v>81</v>
      </c>
      <c r="P10" s="32" t="s">
        <v>85</v>
      </c>
      <c r="Q10" s="32">
        <v>0</v>
      </c>
      <c r="R10" s="32">
        <v>0</v>
      </c>
      <c r="S10" s="33" t="e">
        <f t="shared" si="1"/>
        <v>#DIV/0!</v>
      </c>
    </row>
    <row r="11" spans="1:19" s="3" customFormat="1" ht="96" customHeight="1">
      <c r="A11" s="48">
        <v>7</v>
      </c>
      <c r="B11" s="23" t="s">
        <v>48</v>
      </c>
      <c r="C11" s="4" t="s">
        <v>49</v>
      </c>
      <c r="D11" s="4" t="s">
        <v>50</v>
      </c>
      <c r="E11" s="4" t="s">
        <v>51</v>
      </c>
      <c r="F11" s="4" t="s">
        <v>52</v>
      </c>
      <c r="G11" s="4" t="s">
        <v>62</v>
      </c>
      <c r="H11" s="4" t="s">
        <v>53</v>
      </c>
      <c r="I11" s="8" t="s">
        <v>46</v>
      </c>
      <c r="J11" s="4" t="s">
        <v>55</v>
      </c>
      <c r="K11" s="4" t="str">
        <f>K10</f>
        <v>Dirección de Planificación</v>
      </c>
      <c r="L11" s="4" t="s">
        <v>66</v>
      </c>
      <c r="M11" s="9" t="s">
        <v>33</v>
      </c>
      <c r="N11" s="31"/>
      <c r="O11" s="32" t="s">
        <v>81</v>
      </c>
      <c r="P11" s="32" t="s">
        <v>85</v>
      </c>
      <c r="Q11" s="36">
        <v>12</v>
      </c>
      <c r="R11" s="36">
        <v>12</v>
      </c>
      <c r="S11" s="33">
        <f t="shared" si="1"/>
        <v>1</v>
      </c>
    </row>
    <row r="12" spans="1:19" s="3" customFormat="1" ht="98.25" customHeight="1">
      <c r="A12" s="48">
        <v>8</v>
      </c>
      <c r="B12" s="23" t="s">
        <v>263</v>
      </c>
      <c r="C12" s="4" t="s">
        <v>54</v>
      </c>
      <c r="D12" s="4" t="s">
        <v>50</v>
      </c>
      <c r="E12" s="4" t="s">
        <v>74</v>
      </c>
      <c r="F12" s="4" t="s">
        <v>75</v>
      </c>
      <c r="G12" s="4" t="s">
        <v>63</v>
      </c>
      <c r="H12" s="4" t="s">
        <v>53</v>
      </c>
      <c r="I12" s="8" t="s">
        <v>46</v>
      </c>
      <c r="J12" s="4" t="s">
        <v>55</v>
      </c>
      <c r="K12" s="4" t="str">
        <f>K11</f>
        <v>Dirección de Planificación</v>
      </c>
      <c r="L12" s="4" t="s">
        <v>67</v>
      </c>
      <c r="M12" s="9" t="s">
        <v>33</v>
      </c>
      <c r="N12" s="31"/>
      <c r="O12" s="32" t="s">
        <v>81</v>
      </c>
      <c r="P12" s="32" t="s">
        <v>85</v>
      </c>
      <c r="Q12" s="36">
        <v>1</v>
      </c>
      <c r="R12" s="36">
        <v>1</v>
      </c>
      <c r="S12" s="33">
        <v>1</v>
      </c>
    </row>
    <row r="13" spans="1:19" s="3" customFormat="1" ht="78" customHeight="1">
      <c r="A13" s="48">
        <v>9</v>
      </c>
      <c r="B13" s="23" t="s">
        <v>23</v>
      </c>
      <c r="C13" s="4" t="s">
        <v>24</v>
      </c>
      <c r="D13" s="4" t="s">
        <v>57</v>
      </c>
      <c r="E13" s="4" t="s">
        <v>56</v>
      </c>
      <c r="F13" s="4" t="s">
        <v>58</v>
      </c>
      <c r="G13" s="4" t="s">
        <v>64</v>
      </c>
      <c r="H13" s="4" t="s">
        <v>20</v>
      </c>
      <c r="I13" s="8" t="s">
        <v>25</v>
      </c>
      <c r="J13" s="4" t="s">
        <v>55</v>
      </c>
      <c r="K13" s="4" t="str">
        <f>K12</f>
        <v>Dirección de Planificación</v>
      </c>
      <c r="L13" s="4" t="s">
        <v>32</v>
      </c>
      <c r="M13" s="9" t="s">
        <v>33</v>
      </c>
      <c r="N13" s="31"/>
      <c r="O13" s="32" t="s">
        <v>81</v>
      </c>
      <c r="P13" s="32" t="s">
        <v>85</v>
      </c>
      <c r="Q13" s="32">
        <v>0</v>
      </c>
      <c r="R13" s="32">
        <v>0</v>
      </c>
      <c r="S13" s="33">
        <v>0</v>
      </c>
    </row>
    <row r="14" spans="1:19" s="3" customFormat="1" ht="33.75" customHeight="1">
      <c r="A14" s="74" t="s">
        <v>97</v>
      </c>
      <c r="B14" s="75"/>
      <c r="C14" s="75"/>
      <c r="D14" s="75"/>
      <c r="E14" s="75"/>
      <c r="F14" s="75"/>
      <c r="G14" s="75"/>
      <c r="H14" s="75"/>
      <c r="I14" s="75"/>
      <c r="J14" s="75"/>
      <c r="K14" s="75"/>
      <c r="L14" s="75"/>
      <c r="M14" s="75"/>
      <c r="N14" s="75"/>
      <c r="O14" s="75"/>
      <c r="P14" s="75"/>
      <c r="Q14" s="75"/>
      <c r="R14" s="75"/>
      <c r="S14" s="76"/>
    </row>
    <row r="15" spans="1:19" s="3" customFormat="1" ht="96" customHeight="1">
      <c r="A15" s="16">
        <v>1</v>
      </c>
      <c r="B15" s="26" t="s">
        <v>98</v>
      </c>
      <c r="C15" s="26" t="s">
        <v>99</v>
      </c>
      <c r="D15" s="26" t="s">
        <v>100</v>
      </c>
      <c r="E15" s="26" t="s">
        <v>101</v>
      </c>
      <c r="F15" s="16" t="s">
        <v>102</v>
      </c>
      <c r="G15" s="16" t="s">
        <v>19</v>
      </c>
      <c r="H15" s="26" t="s">
        <v>103</v>
      </c>
      <c r="I15" s="26" t="s">
        <v>104</v>
      </c>
      <c r="J15" s="26" t="s">
        <v>105</v>
      </c>
      <c r="K15" s="26" t="s">
        <v>106</v>
      </c>
      <c r="L15" s="26" t="s">
        <v>32</v>
      </c>
      <c r="M15" s="26" t="s">
        <v>33</v>
      </c>
      <c r="N15" s="16" t="s">
        <v>107</v>
      </c>
      <c r="O15" s="16" t="s">
        <v>107</v>
      </c>
      <c r="P15" s="16"/>
      <c r="Q15" s="16">
        <v>4</v>
      </c>
      <c r="R15" s="16">
        <v>54</v>
      </c>
      <c r="S15" s="25">
        <v>1</v>
      </c>
    </row>
    <row r="16" spans="1:19" s="3" customFormat="1" ht="109.5" customHeight="1">
      <c r="A16" s="16">
        <v>2</v>
      </c>
      <c r="B16" s="26" t="s">
        <v>108</v>
      </c>
      <c r="C16" s="26" t="s">
        <v>109</v>
      </c>
      <c r="D16" s="26" t="s">
        <v>110</v>
      </c>
      <c r="E16" s="26" t="s">
        <v>111</v>
      </c>
      <c r="F16" s="26" t="s">
        <v>112</v>
      </c>
      <c r="G16" s="16" t="s">
        <v>19</v>
      </c>
      <c r="H16" s="16" t="s">
        <v>113</v>
      </c>
      <c r="I16" s="16" t="s">
        <v>114</v>
      </c>
      <c r="J16" s="16" t="s">
        <v>105</v>
      </c>
      <c r="K16" s="16" t="s">
        <v>106</v>
      </c>
      <c r="L16" s="16" t="s">
        <v>32</v>
      </c>
      <c r="M16" s="16" t="s">
        <v>33</v>
      </c>
      <c r="N16" s="16" t="s">
        <v>107</v>
      </c>
      <c r="O16" s="16" t="s">
        <v>107</v>
      </c>
      <c r="P16" s="16"/>
      <c r="Q16" s="16">
        <v>5</v>
      </c>
      <c r="R16" s="16">
        <v>36</v>
      </c>
      <c r="S16" s="25">
        <v>1</v>
      </c>
    </row>
    <row r="17" spans="1:19" s="3" customFormat="1" ht="78" customHeight="1">
      <c r="A17" s="16">
        <v>3</v>
      </c>
      <c r="B17" s="26" t="s">
        <v>115</v>
      </c>
      <c r="C17" s="26" t="s">
        <v>116</v>
      </c>
      <c r="D17" s="26" t="s">
        <v>110</v>
      </c>
      <c r="E17" s="26" t="s">
        <v>117</v>
      </c>
      <c r="F17" s="26" t="s">
        <v>102</v>
      </c>
      <c r="G17" s="16" t="s">
        <v>19</v>
      </c>
      <c r="H17" s="16" t="s">
        <v>113</v>
      </c>
      <c r="I17" s="16" t="s">
        <v>118</v>
      </c>
      <c r="J17" s="16" t="s">
        <v>119</v>
      </c>
      <c r="K17" s="16" t="s">
        <v>106</v>
      </c>
      <c r="L17" s="16" t="s">
        <v>32</v>
      </c>
      <c r="M17" s="16" t="s">
        <v>33</v>
      </c>
      <c r="N17" s="16" t="s">
        <v>107</v>
      </c>
      <c r="O17" s="16" t="s">
        <v>107</v>
      </c>
      <c r="P17" s="16"/>
      <c r="Q17" s="16">
        <v>3</v>
      </c>
      <c r="R17" s="16">
        <v>9</v>
      </c>
      <c r="S17" s="25">
        <v>1</v>
      </c>
    </row>
    <row r="18" spans="1:19" s="3" customFormat="1" ht="37.5" customHeight="1">
      <c r="A18" s="16"/>
      <c r="B18" s="16"/>
      <c r="C18" s="16"/>
      <c r="D18" s="16"/>
      <c r="E18" s="16"/>
      <c r="F18" s="16"/>
      <c r="G18" s="16"/>
      <c r="H18" s="16"/>
      <c r="I18" s="16"/>
      <c r="J18" s="16"/>
      <c r="K18" s="16"/>
      <c r="L18" s="16"/>
      <c r="M18" s="16"/>
      <c r="N18" s="16"/>
      <c r="O18" s="16"/>
      <c r="P18" s="16"/>
      <c r="Q18" s="16"/>
      <c r="R18" s="16"/>
      <c r="S18" s="24"/>
    </row>
    <row r="19" spans="1:19" s="3" customFormat="1" ht="43.5" customHeight="1">
      <c r="A19" s="74" t="s">
        <v>214</v>
      </c>
      <c r="B19" s="75"/>
      <c r="C19" s="75"/>
      <c r="D19" s="75"/>
      <c r="E19" s="75"/>
      <c r="F19" s="75"/>
      <c r="G19" s="75"/>
      <c r="H19" s="75"/>
      <c r="I19" s="75"/>
      <c r="J19" s="75"/>
      <c r="K19" s="75"/>
      <c r="L19" s="75"/>
      <c r="M19" s="75"/>
      <c r="N19" s="75"/>
      <c r="O19" s="75"/>
      <c r="P19" s="75"/>
      <c r="Q19" s="75"/>
      <c r="R19" s="75"/>
      <c r="S19" s="76"/>
    </row>
    <row r="20" spans="1:19" s="3" customFormat="1" ht="222" customHeight="1">
      <c r="A20" s="16">
        <v>1</v>
      </c>
      <c r="B20" s="16" t="s">
        <v>162</v>
      </c>
      <c r="C20" s="16" t="s">
        <v>163</v>
      </c>
      <c r="D20" s="16" t="s">
        <v>164</v>
      </c>
      <c r="E20" s="27" t="s">
        <v>165</v>
      </c>
      <c r="F20" s="26" t="s">
        <v>166</v>
      </c>
      <c r="G20" s="16" t="s">
        <v>19</v>
      </c>
      <c r="H20" s="26" t="s">
        <v>167</v>
      </c>
      <c r="I20" s="16" t="s">
        <v>168</v>
      </c>
      <c r="J20" s="16" t="s">
        <v>169</v>
      </c>
      <c r="K20" s="16" t="s">
        <v>170</v>
      </c>
      <c r="L20" s="16" t="s">
        <v>32</v>
      </c>
      <c r="M20" s="16" t="s">
        <v>33</v>
      </c>
      <c r="N20" s="16" t="s">
        <v>171</v>
      </c>
      <c r="O20" s="16"/>
      <c r="P20" s="16"/>
      <c r="Q20" s="16">
        <v>5</v>
      </c>
      <c r="R20" s="16">
        <v>5</v>
      </c>
      <c r="S20" s="25">
        <v>1</v>
      </c>
    </row>
    <row r="21" spans="1:19" s="3" customFormat="1" ht="96" customHeight="1">
      <c r="A21" s="16">
        <v>2</v>
      </c>
      <c r="B21" s="16" t="s">
        <v>172</v>
      </c>
      <c r="C21" s="16" t="s">
        <v>173</v>
      </c>
      <c r="D21" s="16" t="s">
        <v>174</v>
      </c>
      <c r="E21" s="26" t="s">
        <v>175</v>
      </c>
      <c r="F21" s="26" t="s">
        <v>176</v>
      </c>
      <c r="G21" s="16" t="s">
        <v>19</v>
      </c>
      <c r="H21" s="16" t="s">
        <v>177</v>
      </c>
      <c r="I21" s="16" t="s">
        <v>178</v>
      </c>
      <c r="J21" s="16" t="s">
        <v>137</v>
      </c>
      <c r="K21" s="16" t="s">
        <v>170</v>
      </c>
      <c r="L21" s="16" t="s">
        <v>65</v>
      </c>
      <c r="M21" s="16" t="s">
        <v>33</v>
      </c>
      <c r="N21" s="16" t="s">
        <v>171</v>
      </c>
      <c r="O21" s="16"/>
      <c r="P21" s="16"/>
      <c r="Q21" s="16">
        <v>20</v>
      </c>
      <c r="R21" s="16">
        <v>8</v>
      </c>
      <c r="S21" s="25">
        <f>+R21/Q21</f>
        <v>0.4</v>
      </c>
    </row>
    <row r="22" spans="1:19" s="3" customFormat="1" ht="88.5" customHeight="1">
      <c r="A22" s="16">
        <v>3</v>
      </c>
      <c r="B22" s="16" t="s">
        <v>179</v>
      </c>
      <c r="C22" s="16" t="s">
        <v>180</v>
      </c>
      <c r="D22" s="16" t="s">
        <v>181</v>
      </c>
      <c r="E22" s="26" t="s">
        <v>182</v>
      </c>
      <c r="F22" s="26" t="s">
        <v>183</v>
      </c>
      <c r="G22" s="16" t="s">
        <v>19</v>
      </c>
      <c r="H22" s="16" t="s">
        <v>184</v>
      </c>
      <c r="I22" s="16" t="s">
        <v>134</v>
      </c>
      <c r="J22" s="16" t="s">
        <v>137</v>
      </c>
      <c r="K22" s="16" t="s">
        <v>170</v>
      </c>
      <c r="L22" s="16" t="s">
        <v>66</v>
      </c>
      <c r="M22" s="16" t="s">
        <v>33</v>
      </c>
      <c r="N22" s="16" t="s">
        <v>171</v>
      </c>
      <c r="O22" s="16"/>
      <c r="P22" s="16"/>
      <c r="Q22" s="16">
        <v>40</v>
      </c>
      <c r="R22" s="16">
        <v>3</v>
      </c>
      <c r="S22" s="25">
        <f>+R22/Q22</f>
        <v>0.075</v>
      </c>
    </row>
    <row r="23" spans="1:19" s="3" customFormat="1" ht="102.75" customHeight="1">
      <c r="A23" s="16">
        <v>4</v>
      </c>
      <c r="B23" s="16" t="s">
        <v>185</v>
      </c>
      <c r="C23" s="16" t="s">
        <v>186</v>
      </c>
      <c r="D23" s="16" t="s">
        <v>181</v>
      </c>
      <c r="E23" s="26" t="s">
        <v>187</v>
      </c>
      <c r="F23" s="26" t="s">
        <v>188</v>
      </c>
      <c r="G23" s="16" t="s">
        <v>19</v>
      </c>
      <c r="H23" s="16" t="s">
        <v>189</v>
      </c>
      <c r="I23" s="16" t="s">
        <v>190</v>
      </c>
      <c r="J23" s="16" t="s">
        <v>119</v>
      </c>
      <c r="K23" s="16" t="s">
        <v>170</v>
      </c>
      <c r="L23" s="16" t="s">
        <v>67</v>
      </c>
      <c r="M23" s="16" t="s">
        <v>33</v>
      </c>
      <c r="N23" s="16" t="s">
        <v>171</v>
      </c>
      <c r="O23" s="16"/>
      <c r="P23" s="16"/>
      <c r="Q23" s="16">
        <v>40</v>
      </c>
      <c r="R23" s="16">
        <v>15</v>
      </c>
      <c r="S23" s="25">
        <f>+R23/Q23</f>
        <v>0.375</v>
      </c>
    </row>
    <row r="24" spans="1:19" s="3" customFormat="1" ht="109.5" customHeight="1">
      <c r="A24" s="16">
        <v>5</v>
      </c>
      <c r="B24" s="16" t="s">
        <v>191</v>
      </c>
      <c r="C24" s="16" t="s">
        <v>192</v>
      </c>
      <c r="D24" s="16" t="s">
        <v>181</v>
      </c>
      <c r="E24" s="26" t="s">
        <v>193</v>
      </c>
      <c r="F24" s="26" t="s">
        <v>194</v>
      </c>
      <c r="G24" s="16" t="s">
        <v>19</v>
      </c>
      <c r="H24" s="16" t="s">
        <v>189</v>
      </c>
      <c r="I24" s="16" t="s">
        <v>195</v>
      </c>
      <c r="J24" s="16" t="s">
        <v>196</v>
      </c>
      <c r="K24" s="16" t="s">
        <v>170</v>
      </c>
      <c r="L24" s="16" t="s">
        <v>197</v>
      </c>
      <c r="M24" s="16" t="s">
        <v>33</v>
      </c>
      <c r="N24" s="16"/>
      <c r="O24" s="16"/>
      <c r="P24" s="16"/>
      <c r="Q24" s="16">
        <v>1</v>
      </c>
      <c r="R24" s="16">
        <v>1</v>
      </c>
      <c r="S24" s="25">
        <f>+R24/Q24</f>
        <v>1</v>
      </c>
    </row>
    <row r="25" spans="1:19" s="3" customFormat="1" ht="147.75" customHeight="1">
      <c r="A25" s="16">
        <v>6</v>
      </c>
      <c r="B25" s="16" t="s">
        <v>198</v>
      </c>
      <c r="C25" s="16" t="s">
        <v>199</v>
      </c>
      <c r="D25" s="16" t="s">
        <v>200</v>
      </c>
      <c r="E25" s="26" t="s">
        <v>201</v>
      </c>
      <c r="F25" s="27" t="s">
        <v>202</v>
      </c>
      <c r="G25" s="16" t="s">
        <v>19</v>
      </c>
      <c r="H25" s="16" t="s">
        <v>203</v>
      </c>
      <c r="I25" s="16" t="s">
        <v>190</v>
      </c>
      <c r="J25" s="16" t="s">
        <v>137</v>
      </c>
      <c r="K25" s="16" t="s">
        <v>170</v>
      </c>
      <c r="L25" s="16" t="s">
        <v>204</v>
      </c>
      <c r="M25" s="16" t="s">
        <v>33</v>
      </c>
      <c r="N25" s="16"/>
      <c r="O25" s="16"/>
      <c r="P25" s="16"/>
      <c r="Q25" s="16"/>
      <c r="R25" s="16"/>
      <c r="S25" s="25">
        <v>0</v>
      </c>
    </row>
    <row r="26" spans="1:19" s="3" customFormat="1" ht="54.75" customHeight="1">
      <c r="A26" s="16">
        <v>7</v>
      </c>
      <c r="B26" s="16" t="s">
        <v>205</v>
      </c>
      <c r="C26" s="16" t="s">
        <v>206</v>
      </c>
      <c r="D26" s="16" t="s">
        <v>207</v>
      </c>
      <c r="E26" s="16" t="s">
        <v>208</v>
      </c>
      <c r="F26" s="16" t="s">
        <v>209</v>
      </c>
      <c r="G26" s="16" t="s">
        <v>210</v>
      </c>
      <c r="H26" s="16">
        <v>0</v>
      </c>
      <c r="I26" s="16" t="s">
        <v>190</v>
      </c>
      <c r="J26" s="16" t="s">
        <v>211</v>
      </c>
      <c r="K26" s="16" t="s">
        <v>170</v>
      </c>
      <c r="L26" s="16" t="s">
        <v>212</v>
      </c>
      <c r="M26" s="16" t="s">
        <v>139</v>
      </c>
      <c r="N26" s="16" t="s">
        <v>107</v>
      </c>
      <c r="O26" s="16"/>
      <c r="P26" s="16"/>
      <c r="Q26" s="16">
        <v>5</v>
      </c>
      <c r="R26" s="16">
        <v>5</v>
      </c>
      <c r="S26" s="25">
        <f>+R26/Q26</f>
        <v>1</v>
      </c>
    </row>
    <row r="27" spans="1:19" s="3" customFormat="1" ht="39.75" customHeight="1">
      <c r="A27" s="20"/>
      <c r="B27" s="20"/>
      <c r="C27" s="20"/>
      <c r="D27" s="20"/>
      <c r="E27" s="20"/>
      <c r="F27" s="20"/>
      <c r="G27" s="20"/>
      <c r="H27" s="20"/>
      <c r="I27" s="20"/>
      <c r="J27" s="20"/>
      <c r="K27" s="20"/>
      <c r="L27" s="20"/>
      <c r="M27" s="20"/>
      <c r="N27" s="20"/>
      <c r="O27" s="26"/>
      <c r="P27" s="20"/>
      <c r="Q27" s="20"/>
      <c r="R27" s="20"/>
      <c r="S27" s="24"/>
    </row>
    <row r="28" spans="1:19" s="3" customFormat="1" ht="39.75" customHeight="1">
      <c r="A28" s="90" t="s">
        <v>213</v>
      </c>
      <c r="B28" s="91"/>
      <c r="C28" s="91"/>
      <c r="D28" s="91"/>
      <c r="E28" s="91"/>
      <c r="F28" s="91"/>
      <c r="G28" s="91"/>
      <c r="H28" s="91"/>
      <c r="I28" s="91"/>
      <c r="J28" s="91"/>
      <c r="K28" s="91"/>
      <c r="L28" s="91"/>
      <c r="M28" s="91"/>
      <c r="N28" s="91"/>
      <c r="O28" s="91"/>
      <c r="P28" s="91"/>
      <c r="Q28" s="91"/>
      <c r="R28" s="91"/>
      <c r="S28" s="92"/>
    </row>
    <row r="29" spans="1:19" s="3" customFormat="1" ht="126" customHeight="1">
      <c r="A29" s="17">
        <v>1</v>
      </c>
      <c r="B29" s="44" t="s">
        <v>120</v>
      </c>
      <c r="C29" s="44" t="s">
        <v>121</v>
      </c>
      <c r="D29" s="44" t="s">
        <v>122</v>
      </c>
      <c r="E29" s="44" t="s">
        <v>123</v>
      </c>
      <c r="F29" s="44" t="s">
        <v>124</v>
      </c>
      <c r="G29" s="18" t="s">
        <v>19</v>
      </c>
      <c r="H29" s="18" t="s">
        <v>113</v>
      </c>
      <c r="I29" s="18" t="s">
        <v>25</v>
      </c>
      <c r="J29" s="18" t="s">
        <v>125</v>
      </c>
      <c r="K29" s="44" t="s">
        <v>126</v>
      </c>
      <c r="L29" s="44" t="s">
        <v>127</v>
      </c>
      <c r="M29" s="44" t="s">
        <v>128</v>
      </c>
      <c r="N29" s="37" t="s">
        <v>129</v>
      </c>
      <c r="O29" s="19"/>
      <c r="P29" s="18"/>
      <c r="Q29" s="37">
        <v>30</v>
      </c>
      <c r="R29" s="37">
        <f>+Q29</f>
        <v>30</v>
      </c>
      <c r="S29" s="15">
        <f>SUM(R29*100%/Q29)</f>
        <v>1</v>
      </c>
    </row>
    <row r="30" spans="1:19" s="3" customFormat="1" ht="138" customHeight="1">
      <c r="A30" s="17">
        <v>2</v>
      </c>
      <c r="B30" s="45" t="s">
        <v>261</v>
      </c>
      <c r="C30" s="45" t="s">
        <v>253</v>
      </c>
      <c r="D30" s="45" t="s">
        <v>258</v>
      </c>
      <c r="E30" s="45" t="s">
        <v>132</v>
      </c>
      <c r="F30" s="45" t="s">
        <v>130</v>
      </c>
      <c r="G30" s="39" t="s">
        <v>131</v>
      </c>
      <c r="H30" s="39" t="s">
        <v>113</v>
      </c>
      <c r="I30" s="39" t="s">
        <v>25</v>
      </c>
      <c r="J30" s="45" t="s">
        <v>259</v>
      </c>
      <c r="K30" s="45" t="s">
        <v>126</v>
      </c>
      <c r="L30" s="45" t="s">
        <v>127</v>
      </c>
      <c r="M30" s="45" t="s">
        <v>133</v>
      </c>
      <c r="N30" s="42" t="s">
        <v>129</v>
      </c>
      <c r="O30" s="40"/>
      <c r="P30" s="39"/>
      <c r="Q30" s="42">
        <v>153</v>
      </c>
      <c r="R30" s="42">
        <v>153</v>
      </c>
      <c r="S30" s="41">
        <f aca="true" t="shared" si="2" ref="S30:S31">SUM(R30*100%/Q30)</f>
        <v>1</v>
      </c>
    </row>
    <row r="31" spans="1:19" s="3" customFormat="1" ht="97.5" customHeight="1">
      <c r="A31" s="17">
        <v>3</v>
      </c>
      <c r="B31" s="45" t="s">
        <v>254</v>
      </c>
      <c r="C31" s="44" t="s">
        <v>255</v>
      </c>
      <c r="D31" s="44" t="s">
        <v>256</v>
      </c>
      <c r="E31" s="44" t="s">
        <v>257</v>
      </c>
      <c r="F31" s="44" t="s">
        <v>223</v>
      </c>
      <c r="G31" s="18" t="s">
        <v>19</v>
      </c>
      <c r="H31" s="18" t="s">
        <v>113</v>
      </c>
      <c r="I31" s="18" t="s">
        <v>25</v>
      </c>
      <c r="J31" s="44" t="s">
        <v>221</v>
      </c>
      <c r="K31" s="44" t="s">
        <v>126</v>
      </c>
      <c r="L31" s="44" t="s">
        <v>127</v>
      </c>
      <c r="M31" s="44" t="s">
        <v>224</v>
      </c>
      <c r="N31" s="37" t="s">
        <v>225</v>
      </c>
      <c r="O31" s="19"/>
      <c r="P31" s="18"/>
      <c r="Q31" s="37">
        <v>300</v>
      </c>
      <c r="R31" s="37">
        <f aca="true" t="shared" si="3" ref="R31">+Q31</f>
        <v>300</v>
      </c>
      <c r="S31" s="15">
        <f t="shared" si="2"/>
        <v>1</v>
      </c>
    </row>
    <row r="32" spans="1:19" s="3" customFormat="1" ht="143.25" customHeight="1">
      <c r="A32" s="38">
        <v>4</v>
      </c>
      <c r="B32" s="43" t="s">
        <v>260</v>
      </c>
      <c r="C32" s="46" t="s">
        <v>217</v>
      </c>
      <c r="D32" s="44" t="s">
        <v>218</v>
      </c>
      <c r="E32" s="44" t="s">
        <v>219</v>
      </c>
      <c r="F32" s="44" t="s">
        <v>220</v>
      </c>
      <c r="G32" s="18" t="s">
        <v>19</v>
      </c>
      <c r="H32" s="18" t="s">
        <v>113</v>
      </c>
      <c r="I32" s="18" t="s">
        <v>25</v>
      </c>
      <c r="J32" s="18" t="s">
        <v>221</v>
      </c>
      <c r="K32" s="18" t="s">
        <v>126</v>
      </c>
      <c r="L32" s="18" t="s">
        <v>127</v>
      </c>
      <c r="M32" s="18" t="s">
        <v>222</v>
      </c>
      <c r="N32" s="37" t="s">
        <v>107</v>
      </c>
      <c r="O32" s="19"/>
      <c r="P32" s="18"/>
      <c r="Q32" s="37">
        <v>153</v>
      </c>
      <c r="R32" s="37">
        <f>+Q32</f>
        <v>153</v>
      </c>
      <c r="S32" s="15">
        <f>SUM(R32*100%/Q32)</f>
        <v>1</v>
      </c>
    </row>
    <row r="33" spans="1:19" s="3" customFormat="1" ht="56.25" customHeight="1">
      <c r="A33" s="49" t="s">
        <v>226</v>
      </c>
      <c r="B33" s="50"/>
      <c r="C33" s="50"/>
      <c r="D33" s="50"/>
      <c r="E33" s="50"/>
      <c r="F33" s="50"/>
      <c r="G33" s="50"/>
      <c r="H33" s="50"/>
      <c r="I33" s="50"/>
      <c r="J33" s="50"/>
      <c r="K33" s="50"/>
      <c r="L33" s="50"/>
      <c r="M33" s="50"/>
      <c r="N33" s="50"/>
      <c r="O33" s="50"/>
      <c r="P33" s="50"/>
      <c r="Q33" s="50"/>
      <c r="R33" s="50"/>
      <c r="S33" s="51"/>
    </row>
    <row r="34" spans="1:19" s="3" customFormat="1" ht="132" customHeight="1">
      <c r="A34" s="16">
        <v>1</v>
      </c>
      <c r="B34" s="26" t="s">
        <v>227</v>
      </c>
      <c r="C34" s="26" t="s">
        <v>228</v>
      </c>
      <c r="D34" s="26" t="s">
        <v>229</v>
      </c>
      <c r="E34" s="26" t="s">
        <v>230</v>
      </c>
      <c r="F34" s="26" t="s">
        <v>231</v>
      </c>
      <c r="G34" s="16" t="s">
        <v>135</v>
      </c>
      <c r="H34" s="16">
        <v>0</v>
      </c>
      <c r="I34" s="16" t="s">
        <v>136</v>
      </c>
      <c r="J34" s="16" t="s">
        <v>232</v>
      </c>
      <c r="K34" s="16" t="s">
        <v>233</v>
      </c>
      <c r="L34" s="16" t="s">
        <v>138</v>
      </c>
      <c r="M34" s="16" t="s">
        <v>234</v>
      </c>
      <c r="N34" s="16" t="s">
        <v>107</v>
      </c>
      <c r="O34" s="16"/>
      <c r="P34" s="16"/>
      <c r="Q34" s="16">
        <v>20</v>
      </c>
      <c r="R34" s="16">
        <v>254</v>
      </c>
      <c r="S34" s="25">
        <v>1</v>
      </c>
    </row>
    <row r="35" spans="1:19" s="3" customFormat="1" ht="143.25" customHeight="1">
      <c r="A35" s="16">
        <v>2</v>
      </c>
      <c r="B35" s="26" t="s">
        <v>235</v>
      </c>
      <c r="C35" s="26" t="s">
        <v>236</v>
      </c>
      <c r="D35" s="26" t="s">
        <v>237</v>
      </c>
      <c r="E35" s="26" t="s">
        <v>238</v>
      </c>
      <c r="F35" s="26" t="s">
        <v>239</v>
      </c>
      <c r="G35" s="16" t="s">
        <v>240</v>
      </c>
      <c r="H35" s="16" t="s">
        <v>140</v>
      </c>
      <c r="I35" s="16" t="s">
        <v>136</v>
      </c>
      <c r="J35" s="16" t="s">
        <v>241</v>
      </c>
      <c r="K35" s="16" t="s">
        <v>233</v>
      </c>
      <c r="L35" s="16" t="s">
        <v>138</v>
      </c>
      <c r="M35" s="16" t="s">
        <v>234</v>
      </c>
      <c r="N35" s="16" t="s">
        <v>107</v>
      </c>
      <c r="O35" s="16"/>
      <c r="P35" s="16"/>
      <c r="Q35" s="16">
        <v>33</v>
      </c>
      <c r="R35" s="16">
        <v>321</v>
      </c>
      <c r="S35" s="25">
        <v>1</v>
      </c>
    </row>
    <row r="36" spans="1:19" s="3" customFormat="1" ht="124.5" customHeight="1">
      <c r="A36" s="16">
        <v>3</v>
      </c>
      <c r="B36" s="26" t="s">
        <v>242</v>
      </c>
      <c r="C36" s="26" t="s">
        <v>243</v>
      </c>
      <c r="D36" s="26" t="s">
        <v>244</v>
      </c>
      <c r="E36" s="26" t="s">
        <v>245</v>
      </c>
      <c r="F36" s="26" t="s">
        <v>246</v>
      </c>
      <c r="G36" s="16" t="s">
        <v>247</v>
      </c>
      <c r="H36" s="16">
        <v>0</v>
      </c>
      <c r="I36" s="16" t="s">
        <v>247</v>
      </c>
      <c r="J36" s="16" t="s">
        <v>216</v>
      </c>
      <c r="K36" s="16" t="s">
        <v>233</v>
      </c>
      <c r="L36" s="16" t="s">
        <v>138</v>
      </c>
      <c r="M36" s="16" t="s">
        <v>248</v>
      </c>
      <c r="N36" s="16"/>
      <c r="O36" s="16"/>
      <c r="P36" s="16"/>
      <c r="Q36" s="16">
        <v>20</v>
      </c>
      <c r="R36" s="16">
        <v>1105</v>
      </c>
      <c r="S36" s="25">
        <v>1</v>
      </c>
    </row>
    <row r="37" spans="1:19" s="3" customFormat="1" ht="143.25" customHeight="1">
      <c r="A37" s="16">
        <v>4</v>
      </c>
      <c r="B37" s="26" t="s">
        <v>249</v>
      </c>
      <c r="C37" s="26" t="s">
        <v>250</v>
      </c>
      <c r="D37" s="26" t="s">
        <v>244</v>
      </c>
      <c r="E37" s="26" t="s">
        <v>244</v>
      </c>
      <c r="F37" s="26" t="s">
        <v>251</v>
      </c>
      <c r="G37" s="16" t="s">
        <v>247</v>
      </c>
      <c r="H37" s="16">
        <v>0</v>
      </c>
      <c r="I37" s="16" t="s">
        <v>247</v>
      </c>
      <c r="J37" s="16" t="s">
        <v>216</v>
      </c>
      <c r="K37" s="16" t="s">
        <v>233</v>
      </c>
      <c r="L37" s="16" t="s">
        <v>138</v>
      </c>
      <c r="M37" s="16" t="s">
        <v>248</v>
      </c>
      <c r="N37" s="16"/>
      <c r="O37" s="16"/>
      <c r="P37" s="16"/>
      <c r="Q37" s="16">
        <v>1</v>
      </c>
      <c r="R37" s="16">
        <v>1</v>
      </c>
      <c r="S37" s="25">
        <v>1</v>
      </c>
    </row>
    <row r="38" spans="1:19" s="3" customFormat="1" ht="47.25" customHeight="1">
      <c r="A38" s="74" t="s">
        <v>141</v>
      </c>
      <c r="B38" s="75"/>
      <c r="C38" s="75"/>
      <c r="D38" s="75"/>
      <c r="E38" s="75"/>
      <c r="F38" s="75"/>
      <c r="G38" s="75"/>
      <c r="H38" s="75"/>
      <c r="I38" s="75"/>
      <c r="J38" s="75"/>
      <c r="K38" s="75"/>
      <c r="L38" s="75"/>
      <c r="M38" s="75"/>
      <c r="N38" s="75"/>
      <c r="O38" s="75"/>
      <c r="P38" s="75"/>
      <c r="Q38" s="75"/>
      <c r="R38" s="75"/>
      <c r="S38" s="76"/>
    </row>
    <row r="39" spans="1:19" s="3" customFormat="1" ht="65.25" customHeight="1">
      <c r="A39" s="77"/>
      <c r="B39" s="80" t="s">
        <v>142</v>
      </c>
      <c r="C39" s="80" t="s">
        <v>143</v>
      </c>
      <c r="D39" s="80" t="s">
        <v>144</v>
      </c>
      <c r="E39" s="80" t="s">
        <v>145</v>
      </c>
      <c r="F39" s="20" t="s">
        <v>146</v>
      </c>
      <c r="G39" s="93" t="s">
        <v>147</v>
      </c>
      <c r="H39" s="96" t="s">
        <v>148</v>
      </c>
      <c r="I39" s="96" t="s">
        <v>149</v>
      </c>
      <c r="J39" s="93" t="s">
        <v>150</v>
      </c>
      <c r="K39" s="93" t="s">
        <v>151</v>
      </c>
      <c r="L39" s="108" t="s">
        <v>152</v>
      </c>
      <c r="M39" s="93" t="s">
        <v>153</v>
      </c>
      <c r="N39" s="96" t="s">
        <v>154</v>
      </c>
      <c r="O39" s="99"/>
      <c r="P39" s="99"/>
      <c r="Q39" s="102">
        <v>10</v>
      </c>
      <c r="R39" s="102">
        <v>38</v>
      </c>
      <c r="S39" s="105">
        <v>1</v>
      </c>
    </row>
    <row r="40" spans="1:19" s="3" customFormat="1" ht="117.75" customHeight="1">
      <c r="A40" s="78"/>
      <c r="B40" s="81"/>
      <c r="C40" s="81"/>
      <c r="D40" s="81"/>
      <c r="E40" s="81"/>
      <c r="F40" s="21" t="s">
        <v>155</v>
      </c>
      <c r="G40" s="94"/>
      <c r="H40" s="97"/>
      <c r="I40" s="97"/>
      <c r="J40" s="94"/>
      <c r="K40" s="94"/>
      <c r="L40" s="109"/>
      <c r="M40" s="94"/>
      <c r="N40" s="97"/>
      <c r="O40" s="100"/>
      <c r="P40" s="100"/>
      <c r="Q40" s="103"/>
      <c r="R40" s="103"/>
      <c r="S40" s="106"/>
    </row>
    <row r="41" spans="1:19" s="3" customFormat="1" ht="42" customHeight="1">
      <c r="A41" s="78"/>
      <c r="B41" s="81"/>
      <c r="C41" s="81"/>
      <c r="D41" s="81"/>
      <c r="E41" s="81"/>
      <c r="F41" s="21" t="s">
        <v>156</v>
      </c>
      <c r="G41" s="94"/>
      <c r="H41" s="97"/>
      <c r="I41" s="97"/>
      <c r="J41" s="94"/>
      <c r="K41" s="94"/>
      <c r="L41" s="109"/>
      <c r="M41" s="94"/>
      <c r="N41" s="97"/>
      <c r="O41" s="100"/>
      <c r="P41" s="100"/>
      <c r="Q41" s="103"/>
      <c r="R41" s="103"/>
      <c r="S41" s="106"/>
    </row>
    <row r="42" spans="1:19" s="3" customFormat="1" ht="126" customHeight="1">
      <c r="A42" s="78"/>
      <c r="B42" s="81"/>
      <c r="C42" s="81"/>
      <c r="D42" s="81"/>
      <c r="E42" s="81"/>
      <c r="F42" s="21" t="s">
        <v>157</v>
      </c>
      <c r="G42" s="94"/>
      <c r="H42" s="97"/>
      <c r="I42" s="97"/>
      <c r="J42" s="94"/>
      <c r="K42" s="94"/>
      <c r="L42" s="109"/>
      <c r="M42" s="94"/>
      <c r="N42" s="97"/>
      <c r="O42" s="100"/>
      <c r="P42" s="100"/>
      <c r="Q42" s="103"/>
      <c r="R42" s="103"/>
      <c r="S42" s="106"/>
    </row>
    <row r="43" spans="1:19" s="3" customFormat="1" ht="102.75" customHeight="1">
      <c r="A43" s="78"/>
      <c r="B43" s="81"/>
      <c r="C43" s="81"/>
      <c r="D43" s="81"/>
      <c r="E43" s="81"/>
      <c r="F43" s="21" t="s">
        <v>158</v>
      </c>
      <c r="G43" s="94"/>
      <c r="H43" s="97"/>
      <c r="I43" s="97"/>
      <c r="J43" s="94"/>
      <c r="K43" s="94"/>
      <c r="L43" s="109"/>
      <c r="M43" s="94"/>
      <c r="N43" s="97"/>
      <c r="O43" s="100"/>
      <c r="P43" s="100"/>
      <c r="Q43" s="103"/>
      <c r="R43" s="103"/>
      <c r="S43" s="106"/>
    </row>
    <row r="44" spans="1:19" s="3" customFormat="1" ht="113.25" customHeight="1">
      <c r="A44" s="78"/>
      <c r="B44" s="81"/>
      <c r="C44" s="81"/>
      <c r="D44" s="81"/>
      <c r="E44" s="81"/>
      <c r="F44" s="21" t="s">
        <v>159</v>
      </c>
      <c r="G44" s="94"/>
      <c r="H44" s="97"/>
      <c r="I44" s="97"/>
      <c r="J44" s="94"/>
      <c r="K44" s="94"/>
      <c r="L44" s="109"/>
      <c r="M44" s="94"/>
      <c r="N44" s="97"/>
      <c r="O44" s="100"/>
      <c r="P44" s="100"/>
      <c r="Q44" s="103"/>
      <c r="R44" s="103"/>
      <c r="S44" s="106"/>
    </row>
    <row r="45" spans="1:19" s="3" customFormat="1" ht="110.25" customHeight="1">
      <c r="A45" s="78"/>
      <c r="B45" s="81"/>
      <c r="C45" s="81"/>
      <c r="D45" s="81"/>
      <c r="E45" s="81"/>
      <c r="F45" s="21" t="s">
        <v>160</v>
      </c>
      <c r="G45" s="94"/>
      <c r="H45" s="97"/>
      <c r="I45" s="97"/>
      <c r="J45" s="94"/>
      <c r="K45" s="94"/>
      <c r="L45" s="109"/>
      <c r="M45" s="94"/>
      <c r="N45" s="97"/>
      <c r="O45" s="100"/>
      <c r="P45" s="100"/>
      <c r="Q45" s="103"/>
      <c r="R45" s="103"/>
      <c r="S45" s="106"/>
    </row>
    <row r="46" spans="1:19" s="3" customFormat="1" ht="50.25" customHeight="1">
      <c r="A46" s="79"/>
      <c r="B46" s="82"/>
      <c r="C46" s="82"/>
      <c r="D46" s="82"/>
      <c r="E46" s="82"/>
      <c r="F46" s="21" t="s">
        <v>161</v>
      </c>
      <c r="G46" s="95"/>
      <c r="H46" s="98"/>
      <c r="I46" s="98"/>
      <c r="J46" s="95"/>
      <c r="K46" s="95"/>
      <c r="L46" s="110"/>
      <c r="M46" s="95"/>
      <c r="N46" s="98"/>
      <c r="O46" s="101"/>
      <c r="P46" s="101"/>
      <c r="Q46" s="104"/>
      <c r="R46" s="104"/>
      <c r="S46" s="107"/>
    </row>
    <row r="47" spans="1:19" s="3" customFormat="1" ht="36.75" customHeight="1">
      <c r="A47" s="52" t="s">
        <v>215</v>
      </c>
      <c r="B47" s="52"/>
      <c r="C47" s="52"/>
      <c r="D47" s="52"/>
      <c r="E47" s="52"/>
      <c r="F47" s="53"/>
      <c r="G47" s="54">
        <v>44469</v>
      </c>
      <c r="H47" s="55"/>
      <c r="I47" s="55"/>
      <c r="J47" s="55"/>
      <c r="K47" s="55"/>
      <c r="L47" s="55"/>
      <c r="M47" s="55"/>
      <c r="N47" s="55"/>
      <c r="O47" s="55"/>
      <c r="P47" s="55"/>
      <c r="Q47" s="55"/>
      <c r="R47" s="55"/>
      <c r="S47" s="55"/>
    </row>
    <row r="48" spans="1:19" s="3" customFormat="1" ht="30.75" customHeight="1">
      <c r="A48" s="62" t="s">
        <v>15</v>
      </c>
      <c r="B48" s="63"/>
      <c r="C48" s="63"/>
      <c r="D48" s="63"/>
      <c r="E48" s="63"/>
      <c r="F48" s="64"/>
      <c r="G48" s="65" t="s">
        <v>95</v>
      </c>
      <c r="H48" s="66"/>
      <c r="I48" s="66"/>
      <c r="J48" s="66"/>
      <c r="K48" s="66"/>
      <c r="L48" s="66"/>
      <c r="M48" s="66"/>
      <c r="N48" s="66"/>
      <c r="O48" s="66"/>
      <c r="P48" s="66"/>
      <c r="Q48" s="66"/>
      <c r="R48" s="66"/>
      <c r="S48" s="67"/>
    </row>
    <row r="49" spans="1:19" s="3" customFormat="1" ht="30" customHeight="1">
      <c r="A49" s="62" t="s">
        <v>16</v>
      </c>
      <c r="B49" s="63"/>
      <c r="C49" s="63"/>
      <c r="D49" s="63"/>
      <c r="E49" s="63"/>
      <c r="F49" s="64"/>
      <c r="G49" s="68" t="s">
        <v>262</v>
      </c>
      <c r="H49" s="69"/>
      <c r="I49" s="69"/>
      <c r="J49" s="69"/>
      <c r="K49" s="69"/>
      <c r="L49" s="69"/>
      <c r="M49" s="69"/>
      <c r="N49" s="69"/>
      <c r="O49" s="69"/>
      <c r="P49" s="69"/>
      <c r="Q49" s="69"/>
      <c r="R49" s="69"/>
      <c r="S49" s="70"/>
    </row>
    <row r="50" spans="1:19" s="3" customFormat="1" ht="27.75" customHeight="1">
      <c r="A50" s="62" t="s">
        <v>0</v>
      </c>
      <c r="B50" s="63"/>
      <c r="C50" s="63"/>
      <c r="D50" s="63"/>
      <c r="E50" s="63"/>
      <c r="F50" s="64"/>
      <c r="G50" s="71" t="s">
        <v>94</v>
      </c>
      <c r="H50" s="72"/>
      <c r="I50" s="72"/>
      <c r="J50" s="72"/>
      <c r="K50" s="72"/>
      <c r="L50" s="72"/>
      <c r="M50" s="72"/>
      <c r="N50" s="72"/>
      <c r="O50" s="72"/>
      <c r="P50" s="72"/>
      <c r="Q50" s="72"/>
      <c r="R50" s="72"/>
      <c r="S50" s="73"/>
    </row>
    <row r="51" spans="1:19" ht="26.25" customHeight="1" thickBot="1">
      <c r="A51" s="56" t="s">
        <v>1</v>
      </c>
      <c r="B51" s="57"/>
      <c r="C51" s="57"/>
      <c r="D51" s="57"/>
      <c r="E51" s="57"/>
      <c r="F51" s="58"/>
      <c r="G51" s="59" t="s">
        <v>86</v>
      </c>
      <c r="H51" s="60"/>
      <c r="I51" s="60"/>
      <c r="J51" s="60"/>
      <c r="K51" s="60"/>
      <c r="L51" s="60"/>
      <c r="M51" s="60"/>
      <c r="N51" s="60"/>
      <c r="O51" s="60"/>
      <c r="P51" s="60"/>
      <c r="Q51" s="60"/>
      <c r="R51" s="60"/>
      <c r="S51" s="61"/>
    </row>
    <row r="52" spans="1:19" ht="61.5" customHeight="1">
      <c r="A52" s="1"/>
      <c r="B52" s="1"/>
      <c r="C52" s="1"/>
      <c r="D52" s="1"/>
      <c r="E52" s="1"/>
      <c r="F52" s="1"/>
      <c r="G52" s="1"/>
      <c r="H52" s="1"/>
      <c r="I52" s="10"/>
      <c r="J52" s="1"/>
      <c r="K52" s="1"/>
      <c r="L52" s="1"/>
      <c r="M52" s="1"/>
      <c r="N52" s="1"/>
      <c r="O52" s="1"/>
      <c r="P52" s="1"/>
      <c r="Q52" s="1"/>
      <c r="R52" s="1"/>
      <c r="S52" s="1"/>
    </row>
    <row r="53" ht="54.75" customHeight="1"/>
    <row r="54" ht="48.75" customHeight="1"/>
    <row r="55" ht="24.75" customHeight="1"/>
    <row r="56" ht="24" customHeight="1"/>
    <row r="57" ht="26.25" customHeight="1"/>
    <row r="58" spans="1:19" s="1" customFormat="1" ht="12.75">
      <c r="A58" s="2"/>
      <c r="B58" s="2"/>
      <c r="C58" s="2"/>
      <c r="D58" s="2"/>
      <c r="E58" s="2"/>
      <c r="F58" s="2"/>
      <c r="G58" s="2"/>
      <c r="H58" s="2"/>
      <c r="I58" s="11"/>
      <c r="J58" s="2"/>
      <c r="K58" s="2"/>
      <c r="L58" s="2"/>
      <c r="M58" s="2"/>
      <c r="N58" s="2"/>
      <c r="O58" s="2"/>
      <c r="P58" s="2"/>
      <c r="Q58" s="2"/>
      <c r="R58" s="2"/>
      <c r="S58" s="2"/>
    </row>
  </sheetData>
  <mergeCells count="36">
    <mergeCell ref="Q39:Q46"/>
    <mergeCell ref="R39:R46"/>
    <mergeCell ref="S39:S46"/>
    <mergeCell ref="J39:J46"/>
    <mergeCell ref="K39:K46"/>
    <mergeCell ref="L39:L46"/>
    <mergeCell ref="M39:M46"/>
    <mergeCell ref="N39:N46"/>
    <mergeCell ref="O39:O46"/>
    <mergeCell ref="E39:E46"/>
    <mergeCell ref="G39:G46"/>
    <mergeCell ref="H39:H46"/>
    <mergeCell ref="I39:I46"/>
    <mergeCell ref="P39:P46"/>
    <mergeCell ref="A1:S1"/>
    <mergeCell ref="A2:S2"/>
    <mergeCell ref="A4:S4"/>
    <mergeCell ref="A14:S14"/>
    <mergeCell ref="A28:S28"/>
    <mergeCell ref="A19:S19"/>
    <mergeCell ref="A33:S33"/>
    <mergeCell ref="A47:F47"/>
    <mergeCell ref="G47:S47"/>
    <mergeCell ref="A51:F51"/>
    <mergeCell ref="G51:S51"/>
    <mergeCell ref="A48:F48"/>
    <mergeCell ref="G48:S48"/>
    <mergeCell ref="A49:F49"/>
    <mergeCell ref="G49:S49"/>
    <mergeCell ref="A50:F50"/>
    <mergeCell ref="G50:S50"/>
    <mergeCell ref="A38:S38"/>
    <mergeCell ref="A39:A46"/>
    <mergeCell ref="B39:B46"/>
    <mergeCell ref="C39:C46"/>
    <mergeCell ref="D39:D46"/>
  </mergeCells>
  <hyperlinks>
    <hyperlink ref="G50" r:id="rId1" display="mailto:arqcarlos74@yahoo.es"/>
  </hyperlinks>
  <printOptions/>
  <pageMargins left="0.31496062992125984" right="0.11811023622047245" top="0.7480314960629921" bottom="0.7480314960629921" header="0.31496062992125984" footer="0.31496062992125984"/>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TECPCPL01</cp:lastModifiedBy>
  <cp:lastPrinted>2018-11-26T20:13:53Z</cp:lastPrinted>
  <dcterms:created xsi:type="dcterms:W3CDTF">2011-01-17T22:05:47Z</dcterms:created>
  <dcterms:modified xsi:type="dcterms:W3CDTF">2021-10-11T16:40:34Z</dcterms:modified>
  <cp:category/>
  <cp:version/>
  <cp:contentType/>
  <cp:contentStatus/>
</cp:coreProperties>
</file>